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'FS184'!$A$1:$Q$57</definedName>
    <definedName name="_xlnm.Print_Area" localSheetId="2">'GT421'!$A$1:$Q$57</definedName>
    <definedName name="_xlnm.Print_Area" localSheetId="3">'GT481'!$A$1:$Q$57</definedName>
    <definedName name="_xlnm.Print_Area" localSheetId="4">'KZN225'!$A$1:$Q$57</definedName>
    <definedName name="_xlnm.Print_Area" localSheetId="5">'KZN252'!$A$1:$Q$57</definedName>
    <definedName name="_xlnm.Print_Area" localSheetId="6">'KZN282'!$A$1:$Q$57</definedName>
    <definedName name="_xlnm.Print_Area" localSheetId="7">'LIM354'!$A$1:$Q$57</definedName>
    <definedName name="_xlnm.Print_Area" localSheetId="8">'MP307'!$A$1:$Q$57</definedName>
    <definedName name="_xlnm.Print_Area" localSheetId="9">'MP312'!$A$1:$Q$57</definedName>
    <definedName name="_xlnm.Print_Area" localSheetId="10">'MP313'!$A$1:$Q$57</definedName>
    <definedName name="_xlnm.Print_Area" localSheetId="11">'MP326'!$A$1:$Q$57</definedName>
    <definedName name="_xlnm.Print_Area" localSheetId="12">'NC091'!$A$1:$Q$57</definedName>
    <definedName name="_xlnm.Print_Area" localSheetId="13">'NW372'!$A$1:$Q$57</definedName>
    <definedName name="_xlnm.Print_Area" localSheetId="14">'NW373'!$A$1:$Q$57</definedName>
    <definedName name="_xlnm.Print_Area" localSheetId="15">'NW403'!$A$1:$Q$57</definedName>
    <definedName name="_xlnm.Print_Area" localSheetId="16">'NW405'!$A$1:$Q$57</definedName>
    <definedName name="_xlnm.Print_Area" localSheetId="0">'Summary'!$A$1:$Q$57</definedName>
    <definedName name="_xlnm.Print_Area" localSheetId="17">'WC023'!$A$1:$Q$57</definedName>
    <definedName name="_xlnm.Print_Area" localSheetId="18">'WC024'!$A$1:$Q$57</definedName>
    <definedName name="_xlnm.Print_Area" localSheetId="19">'WC044'!$A$1:$Q$57</definedName>
  </definedNames>
  <calcPr fullCalcOnLoad="1"/>
</workbook>
</file>

<file path=xl/sharedStrings.xml><?xml version="1.0" encoding="utf-8"?>
<sst xmlns="http://schemas.openxmlformats.org/spreadsheetml/2006/main" count="1320" uniqueCount="83">
  <si>
    <t>Free State: Matjhabeng(FS184) - Table SA25 Budgeted Monthly Revenue and Expenditure ( All )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</si>
  <si>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</si>
  <si>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</si>
  <si>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</si>
  <si>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</si>
  <si>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</si>
  <si>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</si>
  <si>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</si>
  <si>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</si>
  <si>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</si>
  <si>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</si>
  <si>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</si>
  <si>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</si>
  <si>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</si>
  <si>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</si>
  <si>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</si>
  <si>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</si>
  <si>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</si>
  <si>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</si>
  <si>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</si>
  <si>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</si>
  <si>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</si>
  <si>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</si>
  <si>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</si>
  <si>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</si>
  <si>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</si>
  <si>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</si>
  <si>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</si>
  <si>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</si>
  <si>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</si>
  <si>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</si>
  <si>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</si>
  <si>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</si>
  <si>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</si>
  <si>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</si>
  <si>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</si>
  <si>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</si>
  <si>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</si>
  <si>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</si>
  <si>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</si>
  <si>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</si>
  <si>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</si>
  <si>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</si>
  <si>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</si>
  <si>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</si>
  <si>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</si>
  <si>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</si>
  <si>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</si>
  <si>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</si>
  <si>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</si>
  <si>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</si>
  <si>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</si>
  <si>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</si>
  <si>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</si>
  <si>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</si>
  <si>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</si>
  <si>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</si>
  <si>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</si>
  <si>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</si>
  <si>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</si>
  <si>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</si>
  <si>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</si>
  <si>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Gauteng: Emfuleni(GT421) - Table SA25 Budgeted Monthly Revenue and Expenditure ( All ) for 4th Quarter ended 30 June 2020 (Figures Finalised as at 2020/10/30)</t>
  </si>
  <si>
    <t>Gauteng: Mogale City(GT481) - Table SA25 Budgeted Monthly Revenue and Expenditure ( All ) for 4th Quarter ended 30 June 2020 (Figures Finalised as at 2020/10/30)</t>
  </si>
  <si>
    <t>Kwazulu-Natal: Msunduzi(KZN225) - Table SA25 Budgeted Monthly Revenue and Expenditure ( All ) for 4th Quarter ended 30 June 2020 (Figures Finalised as at 2020/10/30)</t>
  </si>
  <si>
    <t>Kwazulu-Natal: Newcastle(KZN252) - Table SA25 Budgeted Monthly Revenue and Expenditure ( All ) for 4th Quarter ended 30 June 2020 (Figures Finalised as at 2020/10/30)</t>
  </si>
  <si>
    <t>Kwazulu-Natal: uMhlathuze(KZN282) - Table SA25 Budgeted Monthly Revenue and Expenditure ( All ) for 4th Quarter ended 30 June 2020 (Figures Finalised as at 2020/10/30)</t>
  </si>
  <si>
    <t>Limpopo: Polokwane(LIM354) - Table SA25 Budgeted Monthly Revenue and Expenditure ( All ) for 4th Quarter ended 30 June 2020 (Figures Finalised as at 2020/10/30)</t>
  </si>
  <si>
    <t>Mpumalanga: Govan Mbeki(MP307) - Table SA25 Budgeted Monthly Revenue and Expenditure ( All ) for 4th Quarter ended 30 June 2020 (Figures Finalised as at 2020/10/30)</t>
  </si>
  <si>
    <t>Mpumalanga: Emalahleni (MP)(MP312) - Table SA25 Budgeted Monthly Revenue and Expenditure ( All ) for 4th Quarter ended 30 June 2020 (Figures Finalised as at 2020/10/30)</t>
  </si>
  <si>
    <t>Mpumalanga: Steve Tshwete(MP313) - Table SA25 Budgeted Monthly Revenue and Expenditure ( All ) for 4th Quarter ended 30 June 2020 (Figures Finalised as at 2020/10/30)</t>
  </si>
  <si>
    <t>Mpumalanga: City of Mbombela(MP326) - Table SA25 Budgeted Monthly Revenue and Expenditure ( All ) for 4th Quarter ended 30 June 2020 (Figures Finalised as at 2020/10/30)</t>
  </si>
  <si>
    <t>Northern Cape: Sol Plaatje(NC091) - Table SA25 Budgeted Monthly Revenue and Expenditure ( All ) for 4th Quarter ended 30 June 2020 (Figures Finalised as at 2020/10/30)</t>
  </si>
  <si>
    <t>North West: Madibeng(NW372) - Table SA25 Budgeted Monthly Revenue and Expenditure ( All ) for 4th Quarter ended 30 June 2020 (Figures Finalised as at 2020/10/30)</t>
  </si>
  <si>
    <t>North West: Rustenburg(NW373) - Table SA25 Budgeted Monthly Revenue and Expenditure ( All ) for 4th Quarter ended 30 June 2020 (Figures Finalised as at 2020/10/30)</t>
  </si>
  <si>
    <t>North West: City of Matlosana(NW403) - Table SA25 Budgeted Monthly Revenue and Expenditure ( All ) for 4th Quarter ended 30 June 2020 (Figures Finalised as at 2020/10/30)</t>
  </si>
  <si>
    <t>North West: J B Marks(NW405) - Table SA25 Budgeted Monthly Revenue and Expenditure ( All ) for 4th Quarter ended 30 June 2020 (Figures Finalised as at 2020/10/30)</t>
  </si>
  <si>
    <t>Western Cape: Drakenstein(WC023) - Table SA25 Budgeted Monthly Revenue and Expenditure ( All ) for 4th Quarter ended 30 June 2020 (Figures Finalised as at 2020/10/30)</t>
  </si>
  <si>
    <t>Western Cape: Stellenbosch(WC024) - Table SA25 Budgeted Monthly Revenue and Expenditure ( All ) for 4th Quarter ended 30 June 2020 (Figures Finalised as at 2020/10/30)</t>
  </si>
  <si>
    <t>Western Cape: George(WC044) - Table SA25 Budgeted Monthly Revenue and Expenditure ( All ) for 4th Quarter ended 30 June 2020 (Figures Finalised as at 2020/10/30)</t>
  </si>
  <si>
    <t>Summary - Table SA25 Budgeted Monthly Revenue and Expenditure ( All ) for 4th Quarter ended 30 June 2020 (Figures Finalised as at 2020/10/30)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</si>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</sst>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961711237</v>
      </c>
      <c r="D5" s="3">
        <v>911897252</v>
      </c>
      <c r="E5" s="3">
        <v>911361265</v>
      </c>
      <c r="F5" s="3">
        <v>911015619</v>
      </c>
      <c r="G5" s="3">
        <v>912836603</v>
      </c>
      <c r="H5" s="3">
        <v>929929344</v>
      </c>
      <c r="I5" s="3">
        <v>915940604</v>
      </c>
      <c r="J5" s="3">
        <v>904119623</v>
      </c>
      <c r="K5" s="3">
        <v>752372724</v>
      </c>
      <c r="L5" s="3">
        <v>759445717</v>
      </c>
      <c r="M5" s="3">
        <v>640373748</v>
      </c>
      <c r="N5" s="4">
        <v>252102875</v>
      </c>
      <c r="O5" s="5">
        <v>9763106611</v>
      </c>
      <c r="P5" s="3">
        <v>10291595862</v>
      </c>
      <c r="Q5" s="4">
        <v>10861816159</v>
      </c>
    </row>
    <row r="6" spans="1:17" ht="13.5">
      <c r="A6" s="19" t="s">
        <v>24</v>
      </c>
      <c r="B6" s="20"/>
      <c r="C6" s="3">
        <v>1911605239</v>
      </c>
      <c r="D6" s="3">
        <v>2070135504</v>
      </c>
      <c r="E6" s="3">
        <v>1872118003</v>
      </c>
      <c r="F6" s="3">
        <v>1842115987</v>
      </c>
      <c r="G6" s="3">
        <v>1895650321</v>
      </c>
      <c r="H6" s="3">
        <v>1772760401</v>
      </c>
      <c r="I6" s="3">
        <v>1824800704</v>
      </c>
      <c r="J6" s="3">
        <v>1846489608</v>
      </c>
      <c r="K6" s="3">
        <v>1840392387</v>
      </c>
      <c r="L6" s="3">
        <v>1827108092</v>
      </c>
      <c r="M6" s="3">
        <v>1807808017</v>
      </c>
      <c r="N6" s="4">
        <v>1898756082</v>
      </c>
      <c r="O6" s="6">
        <v>22409740345</v>
      </c>
      <c r="P6" s="3">
        <v>23955914271</v>
      </c>
      <c r="Q6" s="4">
        <v>25533420323</v>
      </c>
    </row>
    <row r="7" spans="1:17" ht="13.5">
      <c r="A7" s="21" t="s">
        <v>25</v>
      </c>
      <c r="B7" s="20"/>
      <c r="C7" s="3">
        <v>563158401</v>
      </c>
      <c r="D7" s="3">
        <v>579739606</v>
      </c>
      <c r="E7" s="3">
        <v>575404621</v>
      </c>
      <c r="F7" s="3">
        <v>526931630</v>
      </c>
      <c r="G7" s="3">
        <v>582370887</v>
      </c>
      <c r="H7" s="3">
        <v>553938724</v>
      </c>
      <c r="I7" s="3">
        <v>546966774</v>
      </c>
      <c r="J7" s="3">
        <v>578909661</v>
      </c>
      <c r="K7" s="3">
        <v>578432629</v>
      </c>
      <c r="L7" s="3">
        <v>560759426</v>
      </c>
      <c r="M7" s="3">
        <v>536170406</v>
      </c>
      <c r="N7" s="4">
        <v>541697496</v>
      </c>
      <c r="O7" s="6">
        <v>6724480261</v>
      </c>
      <c r="P7" s="3">
        <v>7179585483</v>
      </c>
      <c r="Q7" s="4">
        <v>7607559600</v>
      </c>
    </row>
    <row r="8" spans="1:17" ht="13.5">
      <c r="A8" s="21" t="s">
        <v>26</v>
      </c>
      <c r="B8" s="20"/>
      <c r="C8" s="3">
        <v>225302183</v>
      </c>
      <c r="D8" s="3">
        <v>226907290</v>
      </c>
      <c r="E8" s="3">
        <v>226081990</v>
      </c>
      <c r="F8" s="3">
        <v>221025264</v>
      </c>
      <c r="G8" s="3">
        <v>225431315</v>
      </c>
      <c r="H8" s="3">
        <v>222754540</v>
      </c>
      <c r="I8" s="3">
        <v>226665993</v>
      </c>
      <c r="J8" s="3">
        <v>226811077</v>
      </c>
      <c r="K8" s="3">
        <v>226231188</v>
      </c>
      <c r="L8" s="3">
        <v>227071466</v>
      </c>
      <c r="M8" s="3">
        <v>224608577</v>
      </c>
      <c r="N8" s="4">
        <v>215273161</v>
      </c>
      <c r="O8" s="6">
        <v>2694164044</v>
      </c>
      <c r="P8" s="3">
        <v>2790513879</v>
      </c>
      <c r="Q8" s="4">
        <v>2938155568</v>
      </c>
    </row>
    <row r="9" spans="1:17" ht="13.5">
      <c r="A9" s="21" t="s">
        <v>27</v>
      </c>
      <c r="B9" s="20"/>
      <c r="C9" s="22">
        <v>179626257</v>
      </c>
      <c r="D9" s="22">
        <v>179420034</v>
      </c>
      <c r="E9" s="22">
        <v>180736772</v>
      </c>
      <c r="F9" s="22">
        <v>178962335</v>
      </c>
      <c r="G9" s="22">
        <v>173997807</v>
      </c>
      <c r="H9" s="22">
        <v>180012565</v>
      </c>
      <c r="I9" s="22">
        <v>175913937</v>
      </c>
      <c r="J9" s="22">
        <v>179240626</v>
      </c>
      <c r="K9" s="22">
        <v>178521052</v>
      </c>
      <c r="L9" s="22">
        <v>178565227</v>
      </c>
      <c r="M9" s="22">
        <v>180004929</v>
      </c>
      <c r="N9" s="23">
        <v>160554168</v>
      </c>
      <c r="O9" s="24">
        <v>2125555709</v>
      </c>
      <c r="P9" s="22">
        <v>2189365007</v>
      </c>
      <c r="Q9" s="23">
        <v>2312257095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17020613</v>
      </c>
      <c r="D11" s="3">
        <v>16327022</v>
      </c>
      <c r="E11" s="3">
        <v>20696132</v>
      </c>
      <c r="F11" s="3">
        <v>15043267</v>
      </c>
      <c r="G11" s="3">
        <v>15188644</v>
      </c>
      <c r="H11" s="3">
        <v>12745385</v>
      </c>
      <c r="I11" s="3">
        <v>18155097</v>
      </c>
      <c r="J11" s="3">
        <v>18381803</v>
      </c>
      <c r="K11" s="3">
        <v>18404462</v>
      </c>
      <c r="L11" s="3">
        <v>18147474</v>
      </c>
      <c r="M11" s="3">
        <v>17206192</v>
      </c>
      <c r="N11" s="4">
        <v>21049760</v>
      </c>
      <c r="O11" s="6">
        <v>208365851</v>
      </c>
      <c r="P11" s="3">
        <v>222914294</v>
      </c>
      <c r="Q11" s="4">
        <v>234781613</v>
      </c>
    </row>
    <row r="12" spans="1:17" ht="13.5">
      <c r="A12" s="19" t="s">
        <v>29</v>
      </c>
      <c r="B12" s="25"/>
      <c r="C12" s="3">
        <v>25976078</v>
      </c>
      <c r="D12" s="3">
        <v>26258449</v>
      </c>
      <c r="E12" s="3">
        <v>33014164</v>
      </c>
      <c r="F12" s="3">
        <v>27879807</v>
      </c>
      <c r="G12" s="3">
        <v>30605402</v>
      </c>
      <c r="H12" s="3">
        <v>32127132</v>
      </c>
      <c r="I12" s="3">
        <v>28053827</v>
      </c>
      <c r="J12" s="3">
        <v>34180448</v>
      </c>
      <c r="K12" s="3">
        <v>31428828</v>
      </c>
      <c r="L12" s="3">
        <v>30661974</v>
      </c>
      <c r="M12" s="3">
        <v>29245446</v>
      </c>
      <c r="N12" s="4">
        <v>34304805</v>
      </c>
      <c r="O12" s="6">
        <v>363736360</v>
      </c>
      <c r="P12" s="3">
        <v>380700675</v>
      </c>
      <c r="Q12" s="4">
        <v>394332393</v>
      </c>
    </row>
    <row r="13" spans="1:17" ht="13.5">
      <c r="A13" s="19" t="s">
        <v>30</v>
      </c>
      <c r="B13" s="25"/>
      <c r="C13" s="3">
        <v>201671762</v>
      </c>
      <c r="D13" s="3">
        <v>201663139</v>
      </c>
      <c r="E13" s="3">
        <v>200881814</v>
      </c>
      <c r="F13" s="3">
        <v>201668624</v>
      </c>
      <c r="G13" s="3">
        <v>201507932</v>
      </c>
      <c r="H13" s="3">
        <v>202396840</v>
      </c>
      <c r="I13" s="3">
        <v>202473632</v>
      </c>
      <c r="J13" s="3">
        <v>201230046</v>
      </c>
      <c r="K13" s="3">
        <v>201809929</v>
      </c>
      <c r="L13" s="3">
        <v>201937571</v>
      </c>
      <c r="M13" s="3">
        <v>202278603</v>
      </c>
      <c r="N13" s="4">
        <v>203780094</v>
      </c>
      <c r="O13" s="6">
        <v>2423299986</v>
      </c>
      <c r="P13" s="3">
        <v>2536065506</v>
      </c>
      <c r="Q13" s="4">
        <v>2626590953</v>
      </c>
    </row>
    <row r="14" spans="1:17" ht="13.5">
      <c r="A14" s="19" t="s">
        <v>31</v>
      </c>
      <c r="B14" s="25"/>
      <c r="C14" s="3">
        <v>3901</v>
      </c>
      <c r="D14" s="3">
        <v>3901</v>
      </c>
      <c r="E14" s="3">
        <v>3901</v>
      </c>
      <c r="F14" s="3">
        <v>3901</v>
      </c>
      <c r="G14" s="3">
        <v>3901</v>
      </c>
      <c r="H14" s="3">
        <v>3901</v>
      </c>
      <c r="I14" s="3">
        <v>3901</v>
      </c>
      <c r="J14" s="3">
        <v>3901</v>
      </c>
      <c r="K14" s="3">
        <v>3901</v>
      </c>
      <c r="L14" s="3">
        <v>3901</v>
      </c>
      <c r="M14" s="3">
        <v>3901</v>
      </c>
      <c r="N14" s="4">
        <v>3898</v>
      </c>
      <c r="O14" s="6">
        <v>46809</v>
      </c>
      <c r="P14" s="3">
        <v>43167</v>
      </c>
      <c r="Q14" s="4">
        <v>45188</v>
      </c>
    </row>
    <row r="15" spans="1:17" ht="13.5">
      <c r="A15" s="19" t="s">
        <v>32</v>
      </c>
      <c r="B15" s="25"/>
      <c r="C15" s="3">
        <v>50861904</v>
      </c>
      <c r="D15" s="3">
        <v>68404362</v>
      </c>
      <c r="E15" s="3">
        <v>73030188</v>
      </c>
      <c r="F15" s="3">
        <v>67144455</v>
      </c>
      <c r="G15" s="3">
        <v>67114907</v>
      </c>
      <c r="H15" s="3">
        <v>106315307</v>
      </c>
      <c r="I15" s="3">
        <v>69562926</v>
      </c>
      <c r="J15" s="3">
        <v>66095559</v>
      </c>
      <c r="K15" s="3">
        <v>68316768</v>
      </c>
      <c r="L15" s="3">
        <v>76663150</v>
      </c>
      <c r="M15" s="3">
        <v>66262398</v>
      </c>
      <c r="N15" s="4">
        <v>131546596</v>
      </c>
      <c r="O15" s="6">
        <v>911318520</v>
      </c>
      <c r="P15" s="3">
        <v>948389546</v>
      </c>
      <c r="Q15" s="4">
        <v>995643807</v>
      </c>
    </row>
    <row r="16" spans="1:17" ht="13.5">
      <c r="A16" s="19" t="s">
        <v>33</v>
      </c>
      <c r="B16" s="25"/>
      <c r="C16" s="3">
        <v>6186802</v>
      </c>
      <c r="D16" s="3">
        <v>6696934</v>
      </c>
      <c r="E16" s="3">
        <v>6890757</v>
      </c>
      <c r="F16" s="3">
        <v>9238741</v>
      </c>
      <c r="G16" s="3">
        <v>8623597</v>
      </c>
      <c r="H16" s="3">
        <v>6026441</v>
      </c>
      <c r="I16" s="3">
        <v>7794316</v>
      </c>
      <c r="J16" s="3">
        <v>8264131</v>
      </c>
      <c r="K16" s="3">
        <v>7500099</v>
      </c>
      <c r="L16" s="3">
        <v>7544366</v>
      </c>
      <c r="M16" s="3">
        <v>6490788</v>
      </c>
      <c r="N16" s="4">
        <v>8059810</v>
      </c>
      <c r="O16" s="6">
        <v>89316782</v>
      </c>
      <c r="P16" s="3">
        <v>93646698</v>
      </c>
      <c r="Q16" s="4">
        <v>97901817</v>
      </c>
    </row>
    <row r="17" spans="1:17" ht="13.5">
      <c r="A17" s="21" t="s">
        <v>34</v>
      </c>
      <c r="B17" s="20"/>
      <c r="C17" s="3">
        <v>17672925</v>
      </c>
      <c r="D17" s="3">
        <v>18296525</v>
      </c>
      <c r="E17" s="3">
        <v>17977868</v>
      </c>
      <c r="F17" s="3">
        <v>18166739</v>
      </c>
      <c r="G17" s="3">
        <v>17982901</v>
      </c>
      <c r="H17" s="3">
        <v>17924968</v>
      </c>
      <c r="I17" s="3">
        <v>18159395</v>
      </c>
      <c r="J17" s="3">
        <v>18067002</v>
      </c>
      <c r="K17" s="3">
        <v>17915933</v>
      </c>
      <c r="L17" s="3">
        <v>17783739</v>
      </c>
      <c r="M17" s="3">
        <v>18215183</v>
      </c>
      <c r="N17" s="4">
        <v>18161983</v>
      </c>
      <c r="O17" s="6">
        <v>216325161</v>
      </c>
      <c r="P17" s="3">
        <v>226495603</v>
      </c>
      <c r="Q17" s="4">
        <v>237318433</v>
      </c>
    </row>
    <row r="18" spans="1:17" ht="13.5">
      <c r="A18" s="19" t="s">
        <v>35</v>
      </c>
      <c r="B18" s="25"/>
      <c r="C18" s="3">
        <v>1150300570</v>
      </c>
      <c r="D18" s="3">
        <v>806318174</v>
      </c>
      <c r="E18" s="3">
        <v>822987487</v>
      </c>
      <c r="F18" s="3">
        <v>801948674</v>
      </c>
      <c r="G18" s="3">
        <v>805597616</v>
      </c>
      <c r="H18" s="3">
        <v>1085027112</v>
      </c>
      <c r="I18" s="3">
        <v>801948674</v>
      </c>
      <c r="J18" s="3">
        <v>821340498</v>
      </c>
      <c r="K18" s="3">
        <v>963007949</v>
      </c>
      <c r="L18" s="3">
        <v>806396238</v>
      </c>
      <c r="M18" s="3">
        <v>897455447</v>
      </c>
      <c r="N18" s="4">
        <v>855828782</v>
      </c>
      <c r="O18" s="6">
        <v>10618157221</v>
      </c>
      <c r="P18" s="3">
        <v>10984713856</v>
      </c>
      <c r="Q18" s="4">
        <v>11890864205</v>
      </c>
    </row>
    <row r="19" spans="1:17" ht="13.5">
      <c r="A19" s="19" t="s">
        <v>36</v>
      </c>
      <c r="B19" s="25"/>
      <c r="C19" s="22">
        <v>93125253</v>
      </c>
      <c r="D19" s="22">
        <v>92898120</v>
      </c>
      <c r="E19" s="22">
        <v>92472357</v>
      </c>
      <c r="F19" s="22">
        <v>94795322</v>
      </c>
      <c r="G19" s="22">
        <v>100502627</v>
      </c>
      <c r="H19" s="22">
        <v>100616144</v>
      </c>
      <c r="I19" s="22">
        <v>94929908</v>
      </c>
      <c r="J19" s="22">
        <v>91808421</v>
      </c>
      <c r="K19" s="22">
        <v>95674253</v>
      </c>
      <c r="L19" s="22">
        <v>95041298</v>
      </c>
      <c r="M19" s="22">
        <v>94286213</v>
      </c>
      <c r="N19" s="23">
        <v>128622597</v>
      </c>
      <c r="O19" s="24">
        <v>1174772513</v>
      </c>
      <c r="P19" s="22">
        <v>1449023593</v>
      </c>
      <c r="Q19" s="23">
        <v>1305647820</v>
      </c>
    </row>
    <row r="20" spans="1:17" ht="13.5">
      <c r="A20" s="19" t="s">
        <v>37</v>
      </c>
      <c r="B20" s="25"/>
      <c r="C20" s="3">
        <v>7537523</v>
      </c>
      <c r="D20" s="3">
        <v>7537523</v>
      </c>
      <c r="E20" s="3">
        <v>7537523</v>
      </c>
      <c r="F20" s="3">
        <v>7537523</v>
      </c>
      <c r="G20" s="3">
        <v>7537523</v>
      </c>
      <c r="H20" s="3">
        <v>7537524</v>
      </c>
      <c r="I20" s="3">
        <v>7537523</v>
      </c>
      <c r="J20" s="3">
        <v>7537523</v>
      </c>
      <c r="K20" s="3">
        <v>7537523</v>
      </c>
      <c r="L20" s="3">
        <v>7537523</v>
      </c>
      <c r="M20" s="3">
        <v>7537523</v>
      </c>
      <c r="N20" s="26">
        <v>14037535</v>
      </c>
      <c r="O20" s="6">
        <v>96950289</v>
      </c>
      <c r="P20" s="3">
        <v>30053044</v>
      </c>
      <c r="Q20" s="4">
        <v>32222230</v>
      </c>
    </row>
    <row r="21" spans="1:17" ht="25.5">
      <c r="A21" s="27" t="s">
        <v>38</v>
      </c>
      <c r="B21" s="28"/>
      <c r="C21" s="29">
        <f aca="true" t="shared" si="0" ref="C21:Q21">SUM(C5:C20)</f>
        <v>5411760648</v>
      </c>
      <c r="D21" s="29">
        <f t="shared" si="0"/>
        <v>5212503835</v>
      </c>
      <c r="E21" s="29">
        <f t="shared" si="0"/>
        <v>5041194842</v>
      </c>
      <c r="F21" s="29">
        <f>SUM(F5:F20)</f>
        <v>4923477888</v>
      </c>
      <c r="G21" s="29">
        <f>SUM(G5:G20)</f>
        <v>5044951983</v>
      </c>
      <c r="H21" s="29">
        <f>SUM(H5:H20)</f>
        <v>5230116328</v>
      </c>
      <c r="I21" s="29">
        <f>SUM(I5:I20)</f>
        <v>4938907211</v>
      </c>
      <c r="J21" s="29">
        <f t="shared" si="0"/>
        <v>5002479927</v>
      </c>
      <c r="K21" s="29">
        <f>SUM(K5:K20)</f>
        <v>4987549625</v>
      </c>
      <c r="L21" s="29">
        <f>SUM(L5:L20)</f>
        <v>4814667162</v>
      </c>
      <c r="M21" s="29">
        <f>SUM(M5:M20)</f>
        <v>4727947371</v>
      </c>
      <c r="N21" s="30">
        <f t="shared" si="0"/>
        <v>4483779642</v>
      </c>
      <c r="O21" s="31">
        <f t="shared" si="0"/>
        <v>59819336462</v>
      </c>
      <c r="P21" s="29">
        <f t="shared" si="0"/>
        <v>63279020484</v>
      </c>
      <c r="Q21" s="32">
        <f t="shared" si="0"/>
        <v>67068557204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1302890470</v>
      </c>
      <c r="D24" s="3">
        <v>1306072407</v>
      </c>
      <c r="E24" s="3">
        <v>1303463114</v>
      </c>
      <c r="F24" s="3">
        <v>1303667214</v>
      </c>
      <c r="G24" s="3">
        <v>1303423714</v>
      </c>
      <c r="H24" s="3">
        <v>1312146835</v>
      </c>
      <c r="I24" s="3">
        <v>1303438514</v>
      </c>
      <c r="J24" s="3">
        <v>1305966953</v>
      </c>
      <c r="K24" s="3">
        <v>1303629653</v>
      </c>
      <c r="L24" s="3">
        <v>1303590653</v>
      </c>
      <c r="M24" s="3">
        <v>1303590553</v>
      </c>
      <c r="N24" s="36">
        <v>1367702754</v>
      </c>
      <c r="O24" s="6">
        <v>15719582834</v>
      </c>
      <c r="P24" s="3">
        <v>16519167727</v>
      </c>
      <c r="Q24" s="4">
        <v>17512587789</v>
      </c>
    </row>
    <row r="25" spans="1:17" ht="13.5">
      <c r="A25" s="21" t="s">
        <v>41</v>
      </c>
      <c r="B25" s="20"/>
      <c r="C25" s="3">
        <v>59942262</v>
      </c>
      <c r="D25" s="3">
        <v>59942262</v>
      </c>
      <c r="E25" s="3">
        <v>59942262</v>
      </c>
      <c r="F25" s="3">
        <v>59942262</v>
      </c>
      <c r="G25" s="3">
        <v>59942262</v>
      </c>
      <c r="H25" s="3">
        <v>59942238</v>
      </c>
      <c r="I25" s="3">
        <v>59942262</v>
      </c>
      <c r="J25" s="3">
        <v>59942262</v>
      </c>
      <c r="K25" s="3">
        <v>59942262</v>
      </c>
      <c r="L25" s="3">
        <v>59942262</v>
      </c>
      <c r="M25" s="3">
        <v>59942262</v>
      </c>
      <c r="N25" s="4">
        <v>59938436</v>
      </c>
      <c r="O25" s="6">
        <v>719303294</v>
      </c>
      <c r="P25" s="3">
        <v>756593306</v>
      </c>
      <c r="Q25" s="4">
        <v>798752600</v>
      </c>
    </row>
    <row r="26" spans="1:17" ht="13.5">
      <c r="A26" s="21" t="s">
        <v>42</v>
      </c>
      <c r="B26" s="20"/>
      <c r="C26" s="3">
        <v>538592488</v>
      </c>
      <c r="D26" s="3">
        <v>538592488</v>
      </c>
      <c r="E26" s="3">
        <v>538592488</v>
      </c>
      <c r="F26" s="3">
        <v>538592488</v>
      </c>
      <c r="G26" s="3">
        <v>538592488</v>
      </c>
      <c r="H26" s="3">
        <v>573624150</v>
      </c>
      <c r="I26" s="3">
        <v>538592488</v>
      </c>
      <c r="J26" s="3">
        <v>537965301</v>
      </c>
      <c r="K26" s="3">
        <v>537965301</v>
      </c>
      <c r="L26" s="3">
        <v>537965301</v>
      </c>
      <c r="M26" s="3">
        <v>537965301</v>
      </c>
      <c r="N26" s="4">
        <v>618075722</v>
      </c>
      <c r="O26" s="6">
        <v>6575116004</v>
      </c>
      <c r="P26" s="3">
        <v>6530921013</v>
      </c>
      <c r="Q26" s="4">
        <v>6694838578</v>
      </c>
    </row>
    <row r="27" spans="1:17" ht="13.5">
      <c r="A27" s="21" t="s">
        <v>43</v>
      </c>
      <c r="B27" s="20"/>
      <c r="C27" s="3">
        <v>484755920</v>
      </c>
      <c r="D27" s="3">
        <v>484751227</v>
      </c>
      <c r="E27" s="3">
        <v>544829557</v>
      </c>
      <c r="F27" s="3">
        <v>484751227</v>
      </c>
      <c r="G27" s="3">
        <v>484751082</v>
      </c>
      <c r="H27" s="3">
        <v>544830021</v>
      </c>
      <c r="I27" s="3">
        <v>484750754</v>
      </c>
      <c r="J27" s="3">
        <v>484751127</v>
      </c>
      <c r="K27" s="3">
        <v>484750627</v>
      </c>
      <c r="L27" s="3">
        <v>484750755</v>
      </c>
      <c r="M27" s="3">
        <v>484749827</v>
      </c>
      <c r="N27" s="36">
        <v>604897943</v>
      </c>
      <c r="O27" s="6">
        <v>6057320067</v>
      </c>
      <c r="P27" s="3">
        <v>6378920248</v>
      </c>
      <c r="Q27" s="4">
        <v>6623351212</v>
      </c>
    </row>
    <row r="28" spans="1:17" ht="13.5">
      <c r="A28" s="21" t="s">
        <v>44</v>
      </c>
      <c r="B28" s="20"/>
      <c r="C28" s="3">
        <v>73452543</v>
      </c>
      <c r="D28" s="3">
        <v>120527068</v>
      </c>
      <c r="E28" s="3">
        <v>116456732</v>
      </c>
      <c r="F28" s="3">
        <v>125001523</v>
      </c>
      <c r="G28" s="3">
        <v>94608343</v>
      </c>
      <c r="H28" s="3">
        <v>180551479</v>
      </c>
      <c r="I28" s="3">
        <v>120725127</v>
      </c>
      <c r="J28" s="3">
        <v>95605354</v>
      </c>
      <c r="K28" s="3">
        <v>143293090</v>
      </c>
      <c r="L28" s="3">
        <v>77088298</v>
      </c>
      <c r="M28" s="3">
        <v>187657571</v>
      </c>
      <c r="N28" s="4">
        <v>206621268</v>
      </c>
      <c r="O28" s="6">
        <v>1541588395</v>
      </c>
      <c r="P28" s="3">
        <v>1610390811</v>
      </c>
      <c r="Q28" s="4">
        <v>1639614273</v>
      </c>
    </row>
    <row r="29" spans="1:17" ht="13.5">
      <c r="A29" s="21" t="s">
        <v>45</v>
      </c>
      <c r="B29" s="20"/>
      <c r="C29" s="3">
        <v>1400228234</v>
      </c>
      <c r="D29" s="3">
        <v>1754593429</v>
      </c>
      <c r="E29" s="3">
        <v>1698285853</v>
      </c>
      <c r="F29" s="3">
        <v>1650873582</v>
      </c>
      <c r="G29" s="3">
        <v>1539919708</v>
      </c>
      <c r="H29" s="3">
        <v>1622394116</v>
      </c>
      <c r="I29" s="3">
        <v>1697276086</v>
      </c>
      <c r="J29" s="3">
        <v>1570994128</v>
      </c>
      <c r="K29" s="3">
        <v>1666602882</v>
      </c>
      <c r="L29" s="3">
        <v>1548274845</v>
      </c>
      <c r="M29" s="3">
        <v>1735208909</v>
      </c>
      <c r="N29" s="36">
        <v>1999172808</v>
      </c>
      <c r="O29" s="6">
        <v>19883824580</v>
      </c>
      <c r="P29" s="3">
        <v>20964471324</v>
      </c>
      <c r="Q29" s="4">
        <v>22345842516</v>
      </c>
    </row>
    <row r="30" spans="1:17" ht="13.5">
      <c r="A30" s="21" t="s">
        <v>46</v>
      </c>
      <c r="B30" s="20"/>
      <c r="C30" s="3">
        <v>95030907</v>
      </c>
      <c r="D30" s="3">
        <v>96325510</v>
      </c>
      <c r="E30" s="3">
        <v>101475720</v>
      </c>
      <c r="F30" s="3">
        <v>98294117</v>
      </c>
      <c r="G30" s="3">
        <v>96986254</v>
      </c>
      <c r="H30" s="3">
        <v>100574730</v>
      </c>
      <c r="I30" s="3">
        <v>100754144</v>
      </c>
      <c r="J30" s="3">
        <v>97438282</v>
      </c>
      <c r="K30" s="3">
        <v>102054868</v>
      </c>
      <c r="L30" s="3">
        <v>100147781</v>
      </c>
      <c r="M30" s="3">
        <v>102131527</v>
      </c>
      <c r="N30" s="4">
        <v>101604329</v>
      </c>
      <c r="O30" s="6">
        <v>1192818169</v>
      </c>
      <c r="P30" s="3">
        <v>1194581179</v>
      </c>
      <c r="Q30" s="4">
        <v>1223700293</v>
      </c>
    </row>
    <row r="31" spans="1:17" ht="13.5">
      <c r="A31" s="21" t="s">
        <v>47</v>
      </c>
      <c r="B31" s="20"/>
      <c r="C31" s="3">
        <v>419363825</v>
      </c>
      <c r="D31" s="3">
        <v>437118036</v>
      </c>
      <c r="E31" s="3">
        <v>467941958</v>
      </c>
      <c r="F31" s="3">
        <v>479489284</v>
      </c>
      <c r="G31" s="3">
        <v>483267658</v>
      </c>
      <c r="H31" s="3">
        <v>521403128</v>
      </c>
      <c r="I31" s="3">
        <v>493941780</v>
      </c>
      <c r="J31" s="3">
        <v>488845422</v>
      </c>
      <c r="K31" s="3">
        <v>499255281</v>
      </c>
      <c r="L31" s="3">
        <v>550519722</v>
      </c>
      <c r="M31" s="3">
        <v>500260851</v>
      </c>
      <c r="N31" s="36">
        <v>564422959</v>
      </c>
      <c r="O31" s="6">
        <v>5905829904</v>
      </c>
      <c r="P31" s="3">
        <v>5971264037</v>
      </c>
      <c r="Q31" s="4">
        <v>6215158947</v>
      </c>
    </row>
    <row r="32" spans="1:17" ht="13.5">
      <c r="A32" s="21" t="s">
        <v>35</v>
      </c>
      <c r="B32" s="20"/>
      <c r="C32" s="3">
        <v>21563789</v>
      </c>
      <c r="D32" s="3">
        <v>16906941</v>
      </c>
      <c r="E32" s="3">
        <v>23319228</v>
      </c>
      <c r="F32" s="3">
        <v>16889526</v>
      </c>
      <c r="G32" s="3">
        <v>18235300</v>
      </c>
      <c r="H32" s="3">
        <v>14285242</v>
      </c>
      <c r="I32" s="3">
        <v>13799947</v>
      </c>
      <c r="J32" s="3">
        <v>17778712</v>
      </c>
      <c r="K32" s="3">
        <v>17069056</v>
      </c>
      <c r="L32" s="3">
        <v>18210729</v>
      </c>
      <c r="M32" s="3">
        <v>17372364</v>
      </c>
      <c r="N32" s="4">
        <v>-16865900</v>
      </c>
      <c r="O32" s="6">
        <v>178564934</v>
      </c>
      <c r="P32" s="3">
        <v>208247230</v>
      </c>
      <c r="Q32" s="4">
        <v>215061470</v>
      </c>
    </row>
    <row r="33" spans="1:17" ht="13.5">
      <c r="A33" s="21" t="s">
        <v>48</v>
      </c>
      <c r="B33" s="20"/>
      <c r="C33" s="3">
        <v>311475224</v>
      </c>
      <c r="D33" s="3">
        <v>265540860</v>
      </c>
      <c r="E33" s="3">
        <v>266865617</v>
      </c>
      <c r="F33" s="3">
        <v>264953196</v>
      </c>
      <c r="G33" s="3">
        <v>269826904</v>
      </c>
      <c r="H33" s="3">
        <v>274121693</v>
      </c>
      <c r="I33" s="3">
        <v>252795542</v>
      </c>
      <c r="J33" s="3">
        <v>277083558</v>
      </c>
      <c r="K33" s="3">
        <v>236849481</v>
      </c>
      <c r="L33" s="3">
        <v>265095109</v>
      </c>
      <c r="M33" s="3">
        <v>278001162</v>
      </c>
      <c r="N33" s="4">
        <v>290339704</v>
      </c>
      <c r="O33" s="6">
        <v>3252948050</v>
      </c>
      <c r="P33" s="3">
        <v>3379947313</v>
      </c>
      <c r="Q33" s="4">
        <v>3437112653</v>
      </c>
    </row>
    <row r="34" spans="1:17" ht="13.5">
      <c r="A34" s="19" t="s">
        <v>49</v>
      </c>
      <c r="B34" s="25"/>
      <c r="C34" s="3">
        <v>757255</v>
      </c>
      <c r="D34" s="3">
        <v>757255</v>
      </c>
      <c r="E34" s="3">
        <v>757255</v>
      </c>
      <c r="F34" s="3">
        <v>757255</v>
      </c>
      <c r="G34" s="3">
        <v>757255</v>
      </c>
      <c r="H34" s="3">
        <v>757259</v>
      </c>
      <c r="I34" s="3">
        <v>757255</v>
      </c>
      <c r="J34" s="3">
        <v>757255</v>
      </c>
      <c r="K34" s="3">
        <v>757255</v>
      </c>
      <c r="L34" s="3">
        <v>757255</v>
      </c>
      <c r="M34" s="3">
        <v>757255</v>
      </c>
      <c r="N34" s="4">
        <v>2503635</v>
      </c>
      <c r="O34" s="6">
        <v>10833444</v>
      </c>
      <c r="P34" s="3">
        <v>11382377</v>
      </c>
      <c r="Q34" s="4">
        <v>11834295</v>
      </c>
    </row>
    <row r="35" spans="1:17" ht="12.75">
      <c r="A35" s="37" t="s">
        <v>50</v>
      </c>
      <c r="B35" s="28"/>
      <c r="C35" s="29">
        <f aca="true" t="shared" si="1" ref="C35:Q35">SUM(C24:C34)</f>
        <v>4708052917</v>
      </c>
      <c r="D35" s="29">
        <f t="shared" si="1"/>
        <v>5081127483</v>
      </c>
      <c r="E35" s="29">
        <f t="shared" si="1"/>
        <v>5121929784</v>
      </c>
      <c r="F35" s="29">
        <f>SUM(F24:F34)</f>
        <v>5023211674</v>
      </c>
      <c r="G35" s="29">
        <f>SUM(G24:G34)</f>
        <v>4890310968</v>
      </c>
      <c r="H35" s="29">
        <f>SUM(H24:H34)</f>
        <v>5204630891</v>
      </c>
      <c r="I35" s="29">
        <f>SUM(I24:I34)</f>
        <v>5066773899</v>
      </c>
      <c r="J35" s="29">
        <f t="shared" si="1"/>
        <v>4937128354</v>
      </c>
      <c r="K35" s="29">
        <f>SUM(K24:K34)</f>
        <v>5052169756</v>
      </c>
      <c r="L35" s="29">
        <f>SUM(L24:L34)</f>
        <v>4946342710</v>
      </c>
      <c r="M35" s="29">
        <f>SUM(M24:M34)</f>
        <v>5207637582</v>
      </c>
      <c r="N35" s="32">
        <f t="shared" si="1"/>
        <v>5798413658</v>
      </c>
      <c r="O35" s="31">
        <f t="shared" si="1"/>
        <v>61037729675</v>
      </c>
      <c r="P35" s="29">
        <f t="shared" si="1"/>
        <v>63525886565</v>
      </c>
      <c r="Q35" s="32">
        <f t="shared" si="1"/>
        <v>66717854626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703707731</v>
      </c>
      <c r="D37" s="42">
        <f t="shared" si="2"/>
        <v>131376352</v>
      </c>
      <c r="E37" s="42">
        <f t="shared" si="2"/>
        <v>-80734942</v>
      </c>
      <c r="F37" s="42">
        <f>+F21-F35</f>
        <v>-99733786</v>
      </c>
      <c r="G37" s="42">
        <f>+G21-G35</f>
        <v>154641015</v>
      </c>
      <c r="H37" s="42">
        <f>+H21-H35</f>
        <v>25485437</v>
      </c>
      <c r="I37" s="42">
        <f>+I21-I35</f>
        <v>-127866688</v>
      </c>
      <c r="J37" s="42">
        <f t="shared" si="2"/>
        <v>65351573</v>
      </c>
      <c r="K37" s="42">
        <f>+K21-K35</f>
        <v>-64620131</v>
      </c>
      <c r="L37" s="42">
        <f>+L21-L35</f>
        <v>-131675548</v>
      </c>
      <c r="M37" s="42">
        <f>+M21-M35</f>
        <v>-479690211</v>
      </c>
      <c r="N37" s="43">
        <f t="shared" si="2"/>
        <v>-1314634016</v>
      </c>
      <c r="O37" s="44">
        <f t="shared" si="2"/>
        <v>-1218393213</v>
      </c>
      <c r="P37" s="42">
        <f t="shared" si="2"/>
        <v>-246866081</v>
      </c>
      <c r="Q37" s="43">
        <f t="shared" si="2"/>
        <v>350702578</v>
      </c>
    </row>
    <row r="38" spans="1:17" ht="21" customHeight="1">
      <c r="A38" s="45" t="s">
        <v>52</v>
      </c>
      <c r="B38" s="25"/>
      <c r="C38" s="3">
        <v>385533208</v>
      </c>
      <c r="D38" s="3">
        <v>334565612</v>
      </c>
      <c r="E38" s="3">
        <v>365561889</v>
      </c>
      <c r="F38" s="3">
        <v>338065612</v>
      </c>
      <c r="G38" s="3">
        <v>355690007</v>
      </c>
      <c r="H38" s="3">
        <v>439866924</v>
      </c>
      <c r="I38" s="3">
        <v>372846824</v>
      </c>
      <c r="J38" s="3">
        <v>348648952</v>
      </c>
      <c r="K38" s="3">
        <v>476379265</v>
      </c>
      <c r="L38" s="3">
        <v>332937594</v>
      </c>
      <c r="M38" s="3">
        <v>328413963</v>
      </c>
      <c r="N38" s="4">
        <v>379534659</v>
      </c>
      <c r="O38" s="6">
        <v>4458044509</v>
      </c>
      <c r="P38" s="3">
        <v>4123733534</v>
      </c>
      <c r="Q38" s="4">
        <v>4458851385</v>
      </c>
    </row>
    <row r="39" spans="1:17" ht="55.5" customHeight="1">
      <c r="A39" s="45" t="s">
        <v>53</v>
      </c>
      <c r="B39" s="25"/>
      <c r="C39" s="22">
        <v>7271815</v>
      </c>
      <c r="D39" s="22">
        <v>7273006</v>
      </c>
      <c r="E39" s="22">
        <v>7282205</v>
      </c>
      <c r="F39" s="22">
        <v>7298376</v>
      </c>
      <c r="G39" s="22">
        <v>8022882</v>
      </c>
      <c r="H39" s="22">
        <v>8023166</v>
      </c>
      <c r="I39" s="22">
        <v>7273873</v>
      </c>
      <c r="J39" s="22">
        <v>7191074</v>
      </c>
      <c r="K39" s="22">
        <v>7944916</v>
      </c>
      <c r="L39" s="22">
        <v>7191162</v>
      </c>
      <c r="M39" s="22">
        <v>7195017</v>
      </c>
      <c r="N39" s="23">
        <v>7945553</v>
      </c>
      <c r="O39" s="24">
        <v>89913045</v>
      </c>
      <c r="P39" s="22">
        <v>97660257</v>
      </c>
      <c r="Q39" s="23">
        <v>94410941</v>
      </c>
    </row>
    <row r="40" spans="1:17" ht="13.5">
      <c r="A40" s="19" t="s">
        <v>54</v>
      </c>
      <c r="B40" s="25"/>
      <c r="C40" s="46">
        <v>1523248</v>
      </c>
      <c r="D40" s="46">
        <v>1523248</v>
      </c>
      <c r="E40" s="46">
        <v>1523248</v>
      </c>
      <c r="F40" s="46">
        <v>1523248</v>
      </c>
      <c r="G40" s="46">
        <v>1523248</v>
      </c>
      <c r="H40" s="46">
        <v>1523248</v>
      </c>
      <c r="I40" s="46">
        <v>1523248</v>
      </c>
      <c r="J40" s="46">
        <v>1523248</v>
      </c>
      <c r="K40" s="46">
        <v>1523248</v>
      </c>
      <c r="L40" s="46">
        <v>1523248</v>
      </c>
      <c r="M40" s="46">
        <v>1523248</v>
      </c>
      <c r="N40" s="47">
        <v>1523254</v>
      </c>
      <c r="O40" s="48">
        <v>18278982</v>
      </c>
      <c r="P40" s="46">
        <v>12681000</v>
      </c>
      <c r="Q40" s="47">
        <v>8181000</v>
      </c>
    </row>
    <row r="41" spans="1:17" ht="25.5">
      <c r="A41" s="49" t="s">
        <v>55</v>
      </c>
      <c r="B41" s="25"/>
      <c r="C41" s="50">
        <f aca="true" t="shared" si="3" ref="C41:Q41">SUM(C37:C40)</f>
        <v>1098036002</v>
      </c>
      <c r="D41" s="50">
        <f t="shared" si="3"/>
        <v>474738218</v>
      </c>
      <c r="E41" s="50">
        <f t="shared" si="3"/>
        <v>293632400</v>
      </c>
      <c r="F41" s="50">
        <f>SUM(F37:F40)</f>
        <v>247153450</v>
      </c>
      <c r="G41" s="50">
        <f>SUM(G37:G40)</f>
        <v>519877152</v>
      </c>
      <c r="H41" s="50">
        <f>SUM(H37:H40)</f>
        <v>474898775</v>
      </c>
      <c r="I41" s="50">
        <f>SUM(I37:I40)</f>
        <v>253777257</v>
      </c>
      <c r="J41" s="50">
        <f t="shared" si="3"/>
        <v>422714847</v>
      </c>
      <c r="K41" s="50">
        <f>SUM(K37:K40)</f>
        <v>421227298</v>
      </c>
      <c r="L41" s="50">
        <f>SUM(L37:L40)</f>
        <v>209976456</v>
      </c>
      <c r="M41" s="50">
        <f>SUM(M37:M40)</f>
        <v>-142557983</v>
      </c>
      <c r="N41" s="51">
        <f t="shared" si="3"/>
        <v>-925630550</v>
      </c>
      <c r="O41" s="52">
        <f t="shared" si="3"/>
        <v>3347843323</v>
      </c>
      <c r="P41" s="50">
        <f t="shared" si="3"/>
        <v>3987208710</v>
      </c>
      <c r="Q41" s="51">
        <f t="shared" si="3"/>
        <v>4912145904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1098036002</v>
      </c>
      <c r="D43" s="57">
        <f t="shared" si="4"/>
        <v>474738218</v>
      </c>
      <c r="E43" s="57">
        <f t="shared" si="4"/>
        <v>293632400</v>
      </c>
      <c r="F43" s="57">
        <f>+F41-F42</f>
        <v>247153450</v>
      </c>
      <c r="G43" s="57">
        <f>+G41-G42</f>
        <v>519877152</v>
      </c>
      <c r="H43" s="57">
        <f>+H41-H42</f>
        <v>474898775</v>
      </c>
      <c r="I43" s="57">
        <f>+I41-I42</f>
        <v>253777257</v>
      </c>
      <c r="J43" s="57">
        <f t="shared" si="4"/>
        <v>422714847</v>
      </c>
      <c r="K43" s="57">
        <f>+K41-K42</f>
        <v>421227298</v>
      </c>
      <c r="L43" s="57">
        <f>+L41-L42</f>
        <v>209976456</v>
      </c>
      <c r="M43" s="57">
        <f>+M41-M42</f>
        <v>-142557983</v>
      </c>
      <c r="N43" s="58">
        <f t="shared" si="4"/>
        <v>-925630550</v>
      </c>
      <c r="O43" s="59">
        <f t="shared" si="4"/>
        <v>3347843323</v>
      </c>
      <c r="P43" s="57">
        <f t="shared" si="4"/>
        <v>3987208710</v>
      </c>
      <c r="Q43" s="58">
        <f t="shared" si="4"/>
        <v>4912145904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1098036002</v>
      </c>
      <c r="D45" s="50">
        <f t="shared" si="5"/>
        <v>474738218</v>
      </c>
      <c r="E45" s="50">
        <f t="shared" si="5"/>
        <v>293632400</v>
      </c>
      <c r="F45" s="50">
        <f>SUM(F43:F44)</f>
        <v>247153450</v>
      </c>
      <c r="G45" s="50">
        <f>SUM(G43:G44)</f>
        <v>519877152</v>
      </c>
      <c r="H45" s="50">
        <f>SUM(H43:H44)</f>
        <v>474898775</v>
      </c>
      <c r="I45" s="50">
        <f>SUM(I43:I44)</f>
        <v>253777257</v>
      </c>
      <c r="J45" s="50">
        <f t="shared" si="5"/>
        <v>422714847</v>
      </c>
      <c r="K45" s="50">
        <f>SUM(K43:K44)</f>
        <v>421227298</v>
      </c>
      <c r="L45" s="50">
        <f>SUM(L43:L44)</f>
        <v>209976456</v>
      </c>
      <c r="M45" s="50">
        <f>SUM(M43:M44)</f>
        <v>-142557983</v>
      </c>
      <c r="N45" s="51">
        <f t="shared" si="5"/>
        <v>-925630550</v>
      </c>
      <c r="O45" s="52">
        <f t="shared" si="5"/>
        <v>3347843323</v>
      </c>
      <c r="P45" s="50">
        <f t="shared" si="5"/>
        <v>3987208710</v>
      </c>
      <c r="Q45" s="51">
        <f t="shared" si="5"/>
        <v>4912145904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1098036002</v>
      </c>
      <c r="D47" s="63">
        <f t="shared" si="6"/>
        <v>474738218</v>
      </c>
      <c r="E47" s="63">
        <f t="shared" si="6"/>
        <v>293632400</v>
      </c>
      <c r="F47" s="63">
        <f>SUM(F45:F46)</f>
        <v>247153450</v>
      </c>
      <c r="G47" s="63">
        <f>SUM(G45:G46)</f>
        <v>519877152</v>
      </c>
      <c r="H47" s="63">
        <f>SUM(H45:H46)</f>
        <v>474898775</v>
      </c>
      <c r="I47" s="63">
        <f>SUM(I45:I46)</f>
        <v>253777257</v>
      </c>
      <c r="J47" s="63">
        <f t="shared" si="6"/>
        <v>422714847</v>
      </c>
      <c r="K47" s="63">
        <f>SUM(K45:K46)</f>
        <v>421227298</v>
      </c>
      <c r="L47" s="63">
        <f>SUM(L45:L46)</f>
        <v>209976456</v>
      </c>
      <c r="M47" s="63">
        <f>SUM(M45:M46)</f>
        <v>-142557983</v>
      </c>
      <c r="N47" s="64">
        <f t="shared" si="6"/>
        <v>-925630550</v>
      </c>
      <c r="O47" s="65">
        <f t="shared" si="6"/>
        <v>3347843323</v>
      </c>
      <c r="P47" s="63">
        <f t="shared" si="6"/>
        <v>3987208710</v>
      </c>
      <c r="Q47" s="66">
        <f t="shared" si="6"/>
        <v>4912145904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146239868</v>
      </c>
      <c r="D5" s="3">
        <v>149473736</v>
      </c>
      <c r="E5" s="3">
        <v>149772553</v>
      </c>
      <c r="F5" s="3">
        <v>150260170</v>
      </c>
      <c r="G5" s="3">
        <v>150537459</v>
      </c>
      <c r="H5" s="3">
        <v>151894944</v>
      </c>
      <c r="I5" s="3">
        <v>152184816</v>
      </c>
      <c r="J5" s="3">
        <v>152224354</v>
      </c>
      <c r="K5" s="3">
        <v>529858</v>
      </c>
      <c r="L5" s="3">
        <v>13079386</v>
      </c>
      <c r="M5" s="3">
        <v>-106778293</v>
      </c>
      <c r="N5" s="4">
        <v>-495021207</v>
      </c>
      <c r="O5" s="5">
        <v>614397644</v>
      </c>
      <c r="P5" s="3">
        <v>655626333</v>
      </c>
      <c r="Q5" s="4">
        <v>687096395</v>
      </c>
    </row>
    <row r="6" spans="1:17" ht="13.5">
      <c r="A6" s="19" t="s">
        <v>24</v>
      </c>
      <c r="B6" s="20"/>
      <c r="C6" s="3">
        <v>115162362</v>
      </c>
      <c r="D6" s="3">
        <v>121275234</v>
      </c>
      <c r="E6" s="3">
        <v>110733713</v>
      </c>
      <c r="F6" s="3">
        <v>84147916</v>
      </c>
      <c r="G6" s="3">
        <v>92279724</v>
      </c>
      <c r="H6" s="3">
        <v>89675084</v>
      </c>
      <c r="I6" s="3">
        <v>89135837</v>
      </c>
      <c r="J6" s="3">
        <v>87992492</v>
      </c>
      <c r="K6" s="3">
        <v>80077280</v>
      </c>
      <c r="L6" s="3">
        <v>84333006</v>
      </c>
      <c r="M6" s="3">
        <v>90310914</v>
      </c>
      <c r="N6" s="4">
        <v>101780573</v>
      </c>
      <c r="O6" s="6">
        <v>1146904135</v>
      </c>
      <c r="P6" s="3">
        <v>1197347953</v>
      </c>
      <c r="Q6" s="4">
        <v>1254820655</v>
      </c>
    </row>
    <row r="7" spans="1:17" ht="13.5">
      <c r="A7" s="21" t="s">
        <v>25</v>
      </c>
      <c r="B7" s="20"/>
      <c r="C7" s="3">
        <v>25572856</v>
      </c>
      <c r="D7" s="3">
        <v>41782861</v>
      </c>
      <c r="E7" s="3">
        <v>42067396</v>
      </c>
      <c r="F7" s="3">
        <v>33077804</v>
      </c>
      <c r="G7" s="3">
        <v>49584573</v>
      </c>
      <c r="H7" s="3">
        <v>47929193</v>
      </c>
      <c r="I7" s="3">
        <v>42589847</v>
      </c>
      <c r="J7" s="3">
        <v>47229168</v>
      </c>
      <c r="K7" s="3">
        <v>51281868</v>
      </c>
      <c r="L7" s="3">
        <v>47387120</v>
      </c>
      <c r="M7" s="3">
        <v>40338235</v>
      </c>
      <c r="N7" s="4">
        <v>40144131</v>
      </c>
      <c r="O7" s="6">
        <v>508985052</v>
      </c>
      <c r="P7" s="3">
        <v>526480497</v>
      </c>
      <c r="Q7" s="4">
        <v>556031560</v>
      </c>
    </row>
    <row r="8" spans="1:17" ht="13.5">
      <c r="A8" s="21" t="s">
        <v>26</v>
      </c>
      <c r="B8" s="20"/>
      <c r="C8" s="3">
        <v>11948565</v>
      </c>
      <c r="D8" s="3">
        <v>14115836</v>
      </c>
      <c r="E8" s="3">
        <v>11878688</v>
      </c>
      <c r="F8" s="3">
        <v>12945360</v>
      </c>
      <c r="G8" s="3">
        <v>11360350</v>
      </c>
      <c r="H8" s="3">
        <v>15292260</v>
      </c>
      <c r="I8" s="3">
        <v>15196098</v>
      </c>
      <c r="J8" s="3">
        <v>15254470</v>
      </c>
      <c r="K8" s="3">
        <v>15495970</v>
      </c>
      <c r="L8" s="3">
        <v>14516016</v>
      </c>
      <c r="M8" s="3">
        <v>11783190</v>
      </c>
      <c r="N8" s="4">
        <v>13857853</v>
      </c>
      <c r="O8" s="6">
        <v>163644656</v>
      </c>
      <c r="P8" s="3">
        <v>175924972</v>
      </c>
      <c r="Q8" s="4">
        <v>184369371</v>
      </c>
    </row>
    <row r="9" spans="1:17" ht="13.5">
      <c r="A9" s="21" t="s">
        <v>27</v>
      </c>
      <c r="B9" s="20"/>
      <c r="C9" s="22">
        <v>11325999</v>
      </c>
      <c r="D9" s="22">
        <v>11328920</v>
      </c>
      <c r="E9" s="22">
        <v>11430642</v>
      </c>
      <c r="F9" s="22">
        <v>11284960</v>
      </c>
      <c r="G9" s="22">
        <v>11865013</v>
      </c>
      <c r="H9" s="22">
        <v>11365889</v>
      </c>
      <c r="I9" s="22">
        <v>11269082</v>
      </c>
      <c r="J9" s="22">
        <v>11628252</v>
      </c>
      <c r="K9" s="22">
        <v>11226797</v>
      </c>
      <c r="L9" s="22">
        <v>11423791</v>
      </c>
      <c r="M9" s="22">
        <v>11150893</v>
      </c>
      <c r="N9" s="23">
        <v>11651652</v>
      </c>
      <c r="O9" s="24">
        <v>136951890</v>
      </c>
      <c r="P9" s="22">
        <v>145962189</v>
      </c>
      <c r="Q9" s="23">
        <v>152968373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-259467</v>
      </c>
      <c r="D11" s="3">
        <v>-328216</v>
      </c>
      <c r="E11" s="3">
        <v>6454718</v>
      </c>
      <c r="F11" s="3">
        <v>-230572</v>
      </c>
      <c r="G11" s="3">
        <v>-205116</v>
      </c>
      <c r="H11" s="3">
        <v>-2116963</v>
      </c>
      <c r="I11" s="3">
        <v>-488191</v>
      </c>
      <c r="J11" s="3">
        <v>-587052</v>
      </c>
      <c r="K11" s="3">
        <v>-409771</v>
      </c>
      <c r="L11" s="3">
        <v>-279254</v>
      </c>
      <c r="M11" s="3">
        <v>-488237</v>
      </c>
      <c r="N11" s="4">
        <v>2596877</v>
      </c>
      <c r="O11" s="6">
        <v>3658756</v>
      </c>
      <c r="P11" s="3">
        <v>3729576</v>
      </c>
      <c r="Q11" s="4">
        <v>3908596</v>
      </c>
    </row>
    <row r="12" spans="1:17" ht="13.5">
      <c r="A12" s="19" t="s">
        <v>29</v>
      </c>
      <c r="B12" s="25"/>
      <c r="C12" s="3">
        <v>72333</v>
      </c>
      <c r="D12" s="3">
        <v>3814</v>
      </c>
      <c r="E12" s="3">
        <v>901437</v>
      </c>
      <c r="F12" s="3">
        <v>421583</v>
      </c>
      <c r="G12" s="3">
        <v>3926</v>
      </c>
      <c r="H12" s="3">
        <v>286743</v>
      </c>
      <c r="I12" s="3">
        <v>431837</v>
      </c>
      <c r="J12" s="3">
        <v>219047</v>
      </c>
      <c r="K12" s="3">
        <v>185108</v>
      </c>
      <c r="L12" s="3">
        <v>134514</v>
      </c>
      <c r="M12" s="3">
        <v>361983</v>
      </c>
      <c r="N12" s="4">
        <v>817923</v>
      </c>
      <c r="O12" s="6">
        <v>3840248</v>
      </c>
      <c r="P12" s="3">
        <v>4024580</v>
      </c>
      <c r="Q12" s="4">
        <v>4217759</v>
      </c>
    </row>
    <row r="13" spans="1:17" ht="13.5">
      <c r="A13" s="19" t="s">
        <v>30</v>
      </c>
      <c r="B13" s="25"/>
      <c r="C13" s="3">
        <v>27272138</v>
      </c>
      <c r="D13" s="3">
        <v>27303859</v>
      </c>
      <c r="E13" s="3">
        <v>27294537</v>
      </c>
      <c r="F13" s="3">
        <v>27302205</v>
      </c>
      <c r="G13" s="3">
        <v>27303240</v>
      </c>
      <c r="H13" s="3">
        <v>27370140</v>
      </c>
      <c r="I13" s="3">
        <v>27304994</v>
      </c>
      <c r="J13" s="3">
        <v>27314900</v>
      </c>
      <c r="K13" s="3">
        <v>27309265</v>
      </c>
      <c r="L13" s="3">
        <v>27332669</v>
      </c>
      <c r="M13" s="3">
        <v>27290189</v>
      </c>
      <c r="N13" s="4">
        <v>27674489</v>
      </c>
      <c r="O13" s="6">
        <v>328072625</v>
      </c>
      <c r="P13" s="3">
        <v>333340111</v>
      </c>
      <c r="Q13" s="4">
        <v>349340436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-7518066</v>
      </c>
      <c r="D15" s="3">
        <v>2116782</v>
      </c>
      <c r="E15" s="3">
        <v>12258855</v>
      </c>
      <c r="F15" s="3">
        <v>3341594</v>
      </c>
      <c r="G15" s="3">
        <v>4765600</v>
      </c>
      <c r="H15" s="3">
        <v>3011766</v>
      </c>
      <c r="I15" s="3">
        <v>3488429</v>
      </c>
      <c r="J15" s="3">
        <v>3034378</v>
      </c>
      <c r="K15" s="3">
        <v>3403853</v>
      </c>
      <c r="L15" s="3">
        <v>2506744</v>
      </c>
      <c r="M15" s="3">
        <v>4257581</v>
      </c>
      <c r="N15" s="4">
        <v>5691759</v>
      </c>
      <c r="O15" s="6">
        <v>40359275</v>
      </c>
      <c r="P15" s="3">
        <v>42296520</v>
      </c>
      <c r="Q15" s="4">
        <v>44326753</v>
      </c>
    </row>
    <row r="16" spans="1:17" ht="13.5">
      <c r="A16" s="19" t="s">
        <v>33</v>
      </c>
      <c r="B16" s="25"/>
      <c r="C16" s="3">
        <v>9698</v>
      </c>
      <c r="D16" s="3">
        <v>12394</v>
      </c>
      <c r="E16" s="3">
        <v>6504</v>
      </c>
      <c r="F16" s="3">
        <v>24237</v>
      </c>
      <c r="G16" s="3">
        <v>33603</v>
      </c>
      <c r="H16" s="3">
        <v>33559</v>
      </c>
      <c r="I16" s="3">
        <v>37013</v>
      </c>
      <c r="J16" s="3">
        <v>54905</v>
      </c>
      <c r="K16" s="3">
        <v>25619</v>
      </c>
      <c r="L16" s="3">
        <v>24768</v>
      </c>
      <c r="M16" s="3">
        <v>15367</v>
      </c>
      <c r="N16" s="4">
        <v>8907</v>
      </c>
      <c r="O16" s="6">
        <v>286574</v>
      </c>
      <c r="P16" s="3">
        <v>299281</v>
      </c>
      <c r="Q16" s="4">
        <v>313647</v>
      </c>
    </row>
    <row r="17" spans="1:17" ht="13.5">
      <c r="A17" s="21" t="s">
        <v>34</v>
      </c>
      <c r="B17" s="20"/>
      <c r="C17" s="3">
        <v>304633</v>
      </c>
      <c r="D17" s="3">
        <v>108233</v>
      </c>
      <c r="E17" s="3">
        <v>151276</v>
      </c>
      <c r="F17" s="3">
        <v>404747</v>
      </c>
      <c r="G17" s="3">
        <v>219309</v>
      </c>
      <c r="H17" s="3">
        <v>169779</v>
      </c>
      <c r="I17" s="3">
        <v>266603</v>
      </c>
      <c r="J17" s="3">
        <v>246510</v>
      </c>
      <c r="K17" s="3">
        <v>158741</v>
      </c>
      <c r="L17" s="3">
        <v>104247</v>
      </c>
      <c r="M17" s="3">
        <v>286491</v>
      </c>
      <c r="N17" s="4">
        <v>291088</v>
      </c>
      <c r="O17" s="6">
        <v>2711657</v>
      </c>
      <c r="P17" s="3">
        <v>2841816</v>
      </c>
      <c r="Q17" s="4">
        <v>2978223</v>
      </c>
    </row>
    <row r="18" spans="1:17" ht="13.5">
      <c r="A18" s="19" t="s">
        <v>35</v>
      </c>
      <c r="B18" s="25"/>
      <c r="C18" s="3">
        <v>35035324</v>
      </c>
      <c r="D18" s="3">
        <v>35035324</v>
      </c>
      <c r="E18" s="3">
        <v>35035324</v>
      </c>
      <c r="F18" s="3">
        <v>35035324</v>
      </c>
      <c r="G18" s="3">
        <v>35035324</v>
      </c>
      <c r="H18" s="3">
        <v>35035324</v>
      </c>
      <c r="I18" s="3">
        <v>35035324</v>
      </c>
      <c r="J18" s="3">
        <v>35035324</v>
      </c>
      <c r="K18" s="3">
        <v>35035324</v>
      </c>
      <c r="L18" s="3">
        <v>35035324</v>
      </c>
      <c r="M18" s="3">
        <v>35035324</v>
      </c>
      <c r="N18" s="4">
        <v>35035322</v>
      </c>
      <c r="O18" s="6">
        <v>420423886</v>
      </c>
      <c r="P18" s="3">
        <v>463164426</v>
      </c>
      <c r="Q18" s="4">
        <v>512536018</v>
      </c>
    </row>
    <row r="19" spans="1:17" ht="13.5">
      <c r="A19" s="19" t="s">
        <v>36</v>
      </c>
      <c r="B19" s="25"/>
      <c r="C19" s="22">
        <v>3759608</v>
      </c>
      <c r="D19" s="22">
        <v>2386478</v>
      </c>
      <c r="E19" s="22">
        <v>3067066</v>
      </c>
      <c r="F19" s="22">
        <v>2782187</v>
      </c>
      <c r="G19" s="22">
        <v>7252130</v>
      </c>
      <c r="H19" s="22">
        <v>6616820</v>
      </c>
      <c r="I19" s="22">
        <v>3048862</v>
      </c>
      <c r="J19" s="22">
        <v>4247663</v>
      </c>
      <c r="K19" s="22">
        <v>4502776</v>
      </c>
      <c r="L19" s="22">
        <v>4531438</v>
      </c>
      <c r="M19" s="22">
        <v>4143669</v>
      </c>
      <c r="N19" s="23">
        <v>7762919</v>
      </c>
      <c r="O19" s="24">
        <v>54101616</v>
      </c>
      <c r="P19" s="22">
        <v>56384086</v>
      </c>
      <c r="Q19" s="23">
        <v>59090529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4500000</v>
      </c>
      <c r="O20" s="6">
        <v>4500000</v>
      </c>
      <c r="P20" s="3">
        <v>3500000</v>
      </c>
      <c r="Q20" s="4">
        <v>5000000</v>
      </c>
    </row>
    <row r="21" spans="1:17" ht="25.5">
      <c r="A21" s="27" t="s">
        <v>38</v>
      </c>
      <c r="B21" s="28"/>
      <c r="C21" s="29">
        <f aca="true" t="shared" si="0" ref="C21:Q21">SUM(C5:C20)</f>
        <v>368925851</v>
      </c>
      <c r="D21" s="29">
        <f t="shared" si="0"/>
        <v>404615255</v>
      </c>
      <c r="E21" s="29">
        <f t="shared" si="0"/>
        <v>411052709</v>
      </c>
      <c r="F21" s="29">
        <f>SUM(F5:F20)</f>
        <v>360797515</v>
      </c>
      <c r="G21" s="29">
        <f>SUM(G5:G20)</f>
        <v>390035135</v>
      </c>
      <c r="H21" s="29">
        <f>SUM(H5:H20)</f>
        <v>386564538</v>
      </c>
      <c r="I21" s="29">
        <f>SUM(I5:I20)</f>
        <v>379500551</v>
      </c>
      <c r="J21" s="29">
        <f t="shared" si="0"/>
        <v>383894411</v>
      </c>
      <c r="K21" s="29">
        <f>SUM(K5:K20)</f>
        <v>228822688</v>
      </c>
      <c r="L21" s="29">
        <f>SUM(L5:L20)</f>
        <v>240129769</v>
      </c>
      <c r="M21" s="29">
        <f>SUM(M5:M20)</f>
        <v>117707306</v>
      </c>
      <c r="N21" s="30">
        <f t="shared" si="0"/>
        <v>-243207714</v>
      </c>
      <c r="O21" s="31">
        <f t="shared" si="0"/>
        <v>3428838014</v>
      </c>
      <c r="P21" s="29">
        <f t="shared" si="0"/>
        <v>3610922340</v>
      </c>
      <c r="Q21" s="32">
        <f t="shared" si="0"/>
        <v>3816998315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82864144</v>
      </c>
      <c r="D24" s="3">
        <v>82864144</v>
      </c>
      <c r="E24" s="3">
        <v>82864144</v>
      </c>
      <c r="F24" s="3">
        <v>82864144</v>
      </c>
      <c r="G24" s="3">
        <v>82864144</v>
      </c>
      <c r="H24" s="3">
        <v>82864144</v>
      </c>
      <c r="I24" s="3">
        <v>82864144</v>
      </c>
      <c r="J24" s="3">
        <v>82864144</v>
      </c>
      <c r="K24" s="3">
        <v>82864144</v>
      </c>
      <c r="L24" s="3">
        <v>82864144</v>
      </c>
      <c r="M24" s="3">
        <v>82864144</v>
      </c>
      <c r="N24" s="36">
        <v>82863804</v>
      </c>
      <c r="O24" s="6">
        <v>994369388</v>
      </c>
      <c r="P24" s="3">
        <v>1032267586</v>
      </c>
      <c r="Q24" s="4">
        <v>1081816413</v>
      </c>
    </row>
    <row r="25" spans="1:17" ht="13.5">
      <c r="A25" s="21" t="s">
        <v>41</v>
      </c>
      <c r="B25" s="20"/>
      <c r="C25" s="3">
        <v>2710654</v>
      </c>
      <c r="D25" s="3">
        <v>2710654</v>
      </c>
      <c r="E25" s="3">
        <v>2710654</v>
      </c>
      <c r="F25" s="3">
        <v>2710654</v>
      </c>
      <c r="G25" s="3">
        <v>2710654</v>
      </c>
      <c r="H25" s="3">
        <v>2710654</v>
      </c>
      <c r="I25" s="3">
        <v>2710654</v>
      </c>
      <c r="J25" s="3">
        <v>2710654</v>
      </c>
      <c r="K25" s="3">
        <v>2710654</v>
      </c>
      <c r="L25" s="3">
        <v>2710654</v>
      </c>
      <c r="M25" s="3">
        <v>2710654</v>
      </c>
      <c r="N25" s="4">
        <v>2710634</v>
      </c>
      <c r="O25" s="6">
        <v>32527828</v>
      </c>
      <c r="P25" s="3">
        <v>34089164</v>
      </c>
      <c r="Q25" s="4">
        <v>35725445</v>
      </c>
    </row>
    <row r="26" spans="1:17" ht="13.5">
      <c r="A26" s="21" t="s">
        <v>42</v>
      </c>
      <c r="B26" s="20"/>
      <c r="C26" s="3">
        <v>69422438</v>
      </c>
      <c r="D26" s="3">
        <v>69422438</v>
      </c>
      <c r="E26" s="3">
        <v>69422438</v>
      </c>
      <c r="F26" s="3">
        <v>69422438</v>
      </c>
      <c r="G26" s="3">
        <v>69422438</v>
      </c>
      <c r="H26" s="3">
        <v>69422438</v>
      </c>
      <c r="I26" s="3">
        <v>69422438</v>
      </c>
      <c r="J26" s="3">
        <v>69422438</v>
      </c>
      <c r="K26" s="3">
        <v>69422438</v>
      </c>
      <c r="L26" s="3">
        <v>69422438</v>
      </c>
      <c r="M26" s="3">
        <v>69422438</v>
      </c>
      <c r="N26" s="4">
        <v>69422435</v>
      </c>
      <c r="O26" s="6">
        <v>833069253</v>
      </c>
      <c r="P26" s="3">
        <v>873031424</v>
      </c>
      <c r="Q26" s="4">
        <v>914936932</v>
      </c>
    </row>
    <row r="27" spans="1:17" ht="13.5">
      <c r="A27" s="21" t="s">
        <v>43</v>
      </c>
      <c r="B27" s="20"/>
      <c r="C27" s="3">
        <v>29640732</v>
      </c>
      <c r="D27" s="3">
        <v>29640732</v>
      </c>
      <c r="E27" s="3">
        <v>29640732</v>
      </c>
      <c r="F27" s="3">
        <v>29640732</v>
      </c>
      <c r="G27" s="3">
        <v>29640732</v>
      </c>
      <c r="H27" s="3">
        <v>29640732</v>
      </c>
      <c r="I27" s="3">
        <v>29640732</v>
      </c>
      <c r="J27" s="3">
        <v>29640732</v>
      </c>
      <c r="K27" s="3">
        <v>29640732</v>
      </c>
      <c r="L27" s="3">
        <v>29640732</v>
      </c>
      <c r="M27" s="3">
        <v>29640732</v>
      </c>
      <c r="N27" s="36">
        <v>29640714</v>
      </c>
      <c r="O27" s="6">
        <v>355688766</v>
      </c>
      <c r="P27" s="3">
        <v>372761824</v>
      </c>
      <c r="Q27" s="4">
        <v>390654392</v>
      </c>
    </row>
    <row r="28" spans="1:17" ht="13.5">
      <c r="A28" s="21" t="s">
        <v>44</v>
      </c>
      <c r="B28" s="20"/>
      <c r="C28" s="3">
        <v>42236</v>
      </c>
      <c r="D28" s="3">
        <v>1660906</v>
      </c>
      <c r="E28" s="3">
        <v>20639014</v>
      </c>
      <c r="F28" s="3">
        <v>28755860</v>
      </c>
      <c r="G28" s="3">
        <v>42236</v>
      </c>
      <c r="H28" s="3">
        <v>26657457</v>
      </c>
      <c r="I28" s="3">
        <v>24391918</v>
      </c>
      <c r="J28" s="3">
        <v>42236</v>
      </c>
      <c r="K28" s="3">
        <v>69904459</v>
      </c>
      <c r="L28" s="3">
        <v>3173868</v>
      </c>
      <c r="M28" s="3">
        <v>113738507</v>
      </c>
      <c r="N28" s="4">
        <v>74553360</v>
      </c>
      <c r="O28" s="6">
        <v>363602057</v>
      </c>
      <c r="P28" s="3">
        <v>381054957</v>
      </c>
      <c r="Q28" s="4">
        <v>399345595</v>
      </c>
    </row>
    <row r="29" spans="1:17" ht="13.5">
      <c r="A29" s="21" t="s">
        <v>45</v>
      </c>
      <c r="B29" s="20"/>
      <c r="C29" s="3">
        <v>42218</v>
      </c>
      <c r="D29" s="3">
        <v>167392253</v>
      </c>
      <c r="E29" s="3">
        <v>153330605</v>
      </c>
      <c r="F29" s="3">
        <v>100288855</v>
      </c>
      <c r="G29" s="3">
        <v>801908</v>
      </c>
      <c r="H29" s="3">
        <v>79661958</v>
      </c>
      <c r="I29" s="3">
        <v>103915884</v>
      </c>
      <c r="J29" s="3">
        <v>2622688</v>
      </c>
      <c r="K29" s="3">
        <v>153805589</v>
      </c>
      <c r="L29" s="3">
        <v>13492252</v>
      </c>
      <c r="M29" s="3">
        <v>222933159</v>
      </c>
      <c r="N29" s="36">
        <v>279317670</v>
      </c>
      <c r="O29" s="6">
        <v>1277605039</v>
      </c>
      <c r="P29" s="3">
        <v>1343234081</v>
      </c>
      <c r="Q29" s="4">
        <v>1403629316</v>
      </c>
    </row>
    <row r="30" spans="1:17" ht="13.5">
      <c r="A30" s="21" t="s">
        <v>46</v>
      </c>
      <c r="B30" s="20"/>
      <c r="C30" s="3">
        <v>3988479</v>
      </c>
      <c r="D30" s="3">
        <v>1892218</v>
      </c>
      <c r="E30" s="3">
        <v>5125058</v>
      </c>
      <c r="F30" s="3">
        <v>6218175</v>
      </c>
      <c r="G30" s="3">
        <v>4509793</v>
      </c>
      <c r="H30" s="3">
        <v>3655878</v>
      </c>
      <c r="I30" s="3">
        <v>5758148</v>
      </c>
      <c r="J30" s="3">
        <v>825166</v>
      </c>
      <c r="K30" s="3">
        <v>5553781</v>
      </c>
      <c r="L30" s="3">
        <v>4183553</v>
      </c>
      <c r="M30" s="3">
        <v>7208871</v>
      </c>
      <c r="N30" s="4">
        <v>5466191</v>
      </c>
      <c r="O30" s="6">
        <v>54385311</v>
      </c>
      <c r="P30" s="3">
        <v>57572211</v>
      </c>
      <c r="Q30" s="4">
        <v>60335683</v>
      </c>
    </row>
    <row r="31" spans="1:17" ht="13.5">
      <c r="A31" s="21" t="s">
        <v>47</v>
      </c>
      <c r="B31" s="20"/>
      <c r="C31" s="3">
        <v>7373249</v>
      </c>
      <c r="D31" s="3">
        <v>9377140</v>
      </c>
      <c r="E31" s="3">
        <v>24310348</v>
      </c>
      <c r="F31" s="3">
        <v>28891200</v>
      </c>
      <c r="G31" s="3">
        <v>23763814</v>
      </c>
      <c r="H31" s="3">
        <v>48346920</v>
      </c>
      <c r="I31" s="3">
        <v>19033724</v>
      </c>
      <c r="J31" s="3">
        <v>25395298</v>
      </c>
      <c r="K31" s="3">
        <v>28993184</v>
      </c>
      <c r="L31" s="3">
        <v>43032599</v>
      </c>
      <c r="M31" s="3">
        <v>40352757</v>
      </c>
      <c r="N31" s="36">
        <v>53523943</v>
      </c>
      <c r="O31" s="6">
        <v>352394176</v>
      </c>
      <c r="P31" s="3">
        <v>362985499</v>
      </c>
      <c r="Q31" s="4">
        <v>376060678</v>
      </c>
    </row>
    <row r="32" spans="1:17" ht="13.5">
      <c r="A32" s="21" t="s">
        <v>35</v>
      </c>
      <c r="B32" s="20"/>
      <c r="C32" s="3">
        <v>241337</v>
      </c>
      <c r="D32" s="3">
        <v>233334</v>
      </c>
      <c r="E32" s="3">
        <v>240718</v>
      </c>
      <c r="F32" s="3">
        <v>233334</v>
      </c>
      <c r="G32" s="3">
        <v>233334</v>
      </c>
      <c r="H32" s="3">
        <v>233334</v>
      </c>
      <c r="I32" s="3">
        <v>233334</v>
      </c>
      <c r="J32" s="3">
        <v>233334</v>
      </c>
      <c r="K32" s="3">
        <v>233334</v>
      </c>
      <c r="L32" s="3">
        <v>1688793</v>
      </c>
      <c r="M32" s="3">
        <v>354741</v>
      </c>
      <c r="N32" s="4">
        <v>491073</v>
      </c>
      <c r="O32" s="6">
        <v>4650000</v>
      </c>
      <c r="P32" s="3">
        <v>1834000</v>
      </c>
      <c r="Q32" s="4">
        <v>1922032</v>
      </c>
    </row>
    <row r="33" spans="1:17" ht="13.5">
      <c r="A33" s="21" t="s">
        <v>48</v>
      </c>
      <c r="B33" s="20"/>
      <c r="C33" s="3">
        <v>31002036</v>
      </c>
      <c r="D33" s="3">
        <v>19726018</v>
      </c>
      <c r="E33" s="3">
        <v>8358913</v>
      </c>
      <c r="F33" s="3">
        <v>18161983</v>
      </c>
      <c r="G33" s="3">
        <v>26111990</v>
      </c>
      <c r="H33" s="3">
        <v>18283706</v>
      </c>
      <c r="I33" s="3">
        <v>8807690</v>
      </c>
      <c r="J33" s="3">
        <v>17855560</v>
      </c>
      <c r="K33" s="3">
        <v>15857633</v>
      </c>
      <c r="L33" s="3">
        <v>11288460</v>
      </c>
      <c r="M33" s="3">
        <v>16376923</v>
      </c>
      <c r="N33" s="4">
        <v>41309383</v>
      </c>
      <c r="O33" s="6">
        <v>233140295</v>
      </c>
      <c r="P33" s="3">
        <v>243047916</v>
      </c>
      <c r="Q33" s="4">
        <v>254504337</v>
      </c>
    </row>
    <row r="34" spans="1:17" ht="13.5">
      <c r="A34" s="19" t="s">
        <v>49</v>
      </c>
      <c r="B34" s="25"/>
      <c r="C34" s="3">
        <v>256943</v>
      </c>
      <c r="D34" s="3">
        <v>256943</v>
      </c>
      <c r="E34" s="3">
        <v>256943</v>
      </c>
      <c r="F34" s="3">
        <v>256943</v>
      </c>
      <c r="G34" s="3">
        <v>256943</v>
      </c>
      <c r="H34" s="3">
        <v>256943</v>
      </c>
      <c r="I34" s="3">
        <v>256943</v>
      </c>
      <c r="J34" s="3">
        <v>256943</v>
      </c>
      <c r="K34" s="3">
        <v>256943</v>
      </c>
      <c r="L34" s="3">
        <v>256943</v>
      </c>
      <c r="M34" s="3">
        <v>256943</v>
      </c>
      <c r="N34" s="4">
        <v>3324</v>
      </c>
      <c r="O34" s="6">
        <v>2829697</v>
      </c>
      <c r="P34" s="3">
        <v>2965522</v>
      </c>
      <c r="Q34" s="4">
        <v>3107867</v>
      </c>
    </row>
    <row r="35" spans="1:17" ht="12.75">
      <c r="A35" s="37" t="s">
        <v>50</v>
      </c>
      <c r="B35" s="28"/>
      <c r="C35" s="29">
        <f aca="true" t="shared" si="1" ref="C35:Q35">SUM(C24:C34)</f>
        <v>227584466</v>
      </c>
      <c r="D35" s="29">
        <f t="shared" si="1"/>
        <v>385176780</v>
      </c>
      <c r="E35" s="29">
        <f t="shared" si="1"/>
        <v>396899567</v>
      </c>
      <c r="F35" s="29">
        <f>SUM(F24:F34)</f>
        <v>367444318</v>
      </c>
      <c r="G35" s="29">
        <f>SUM(G24:G34)</f>
        <v>240357986</v>
      </c>
      <c r="H35" s="29">
        <f>SUM(H24:H34)</f>
        <v>361734164</v>
      </c>
      <c r="I35" s="29">
        <f>SUM(I24:I34)</f>
        <v>347035609</v>
      </c>
      <c r="J35" s="29">
        <f t="shared" si="1"/>
        <v>231869193</v>
      </c>
      <c r="K35" s="29">
        <f>SUM(K24:K34)</f>
        <v>459242891</v>
      </c>
      <c r="L35" s="29">
        <f>SUM(L24:L34)</f>
        <v>261754436</v>
      </c>
      <c r="M35" s="29">
        <f>SUM(M24:M34)</f>
        <v>585859869</v>
      </c>
      <c r="N35" s="32">
        <f t="shared" si="1"/>
        <v>639302531</v>
      </c>
      <c r="O35" s="31">
        <f t="shared" si="1"/>
        <v>4504261810</v>
      </c>
      <c r="P35" s="29">
        <f t="shared" si="1"/>
        <v>4704844184</v>
      </c>
      <c r="Q35" s="32">
        <f t="shared" si="1"/>
        <v>4922038690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141341385</v>
      </c>
      <c r="D37" s="42">
        <f t="shared" si="2"/>
        <v>19438475</v>
      </c>
      <c r="E37" s="42">
        <f t="shared" si="2"/>
        <v>14153142</v>
      </c>
      <c r="F37" s="42">
        <f>+F21-F35</f>
        <v>-6646803</v>
      </c>
      <c r="G37" s="42">
        <f>+G21-G35</f>
        <v>149677149</v>
      </c>
      <c r="H37" s="42">
        <f>+H21-H35</f>
        <v>24830374</v>
      </c>
      <c r="I37" s="42">
        <f>+I21-I35</f>
        <v>32464942</v>
      </c>
      <c r="J37" s="42">
        <f t="shared" si="2"/>
        <v>152025218</v>
      </c>
      <c r="K37" s="42">
        <f>+K21-K35</f>
        <v>-230420203</v>
      </c>
      <c r="L37" s="42">
        <f>+L21-L35</f>
        <v>-21624667</v>
      </c>
      <c r="M37" s="42">
        <f>+M21-M35</f>
        <v>-468152563</v>
      </c>
      <c r="N37" s="43">
        <f t="shared" si="2"/>
        <v>-882510245</v>
      </c>
      <c r="O37" s="44">
        <f t="shared" si="2"/>
        <v>-1075423796</v>
      </c>
      <c r="P37" s="42">
        <f t="shared" si="2"/>
        <v>-1093921844</v>
      </c>
      <c r="Q37" s="43">
        <f t="shared" si="2"/>
        <v>-1105040375</v>
      </c>
    </row>
    <row r="38" spans="1:17" ht="21" customHeight="1">
      <c r="A38" s="45" t="s">
        <v>52</v>
      </c>
      <c r="B38" s="25"/>
      <c r="C38" s="3">
        <v>15349142</v>
      </c>
      <c r="D38" s="3">
        <v>15349142</v>
      </c>
      <c r="E38" s="3">
        <v>15349142</v>
      </c>
      <c r="F38" s="3">
        <v>15349142</v>
      </c>
      <c r="G38" s="3">
        <v>15349142</v>
      </c>
      <c r="H38" s="3">
        <v>15349142</v>
      </c>
      <c r="I38" s="3">
        <v>15349142</v>
      </c>
      <c r="J38" s="3">
        <v>15349142</v>
      </c>
      <c r="K38" s="3">
        <v>15349142</v>
      </c>
      <c r="L38" s="3">
        <v>15349142</v>
      </c>
      <c r="M38" s="3">
        <v>15349142</v>
      </c>
      <c r="N38" s="4">
        <v>15349138</v>
      </c>
      <c r="O38" s="6">
        <v>184189700</v>
      </c>
      <c r="P38" s="3">
        <v>198353700</v>
      </c>
      <c r="Q38" s="4">
        <v>209471250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1414248</v>
      </c>
      <c r="D40" s="46">
        <v>1414248</v>
      </c>
      <c r="E40" s="46">
        <v>1414248</v>
      </c>
      <c r="F40" s="46">
        <v>1414248</v>
      </c>
      <c r="G40" s="46">
        <v>1414248</v>
      </c>
      <c r="H40" s="46">
        <v>1414248</v>
      </c>
      <c r="I40" s="46">
        <v>1414248</v>
      </c>
      <c r="J40" s="46">
        <v>1414248</v>
      </c>
      <c r="K40" s="46">
        <v>1414248</v>
      </c>
      <c r="L40" s="46">
        <v>1414248</v>
      </c>
      <c r="M40" s="46">
        <v>1414248</v>
      </c>
      <c r="N40" s="47">
        <v>1414254</v>
      </c>
      <c r="O40" s="48">
        <v>16970982</v>
      </c>
      <c r="P40" s="46">
        <v>4500000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158104775</v>
      </c>
      <c r="D41" s="50">
        <f t="shared" si="3"/>
        <v>36201865</v>
      </c>
      <c r="E41" s="50">
        <f t="shared" si="3"/>
        <v>30916532</v>
      </c>
      <c r="F41" s="50">
        <f>SUM(F37:F40)</f>
        <v>10116587</v>
      </c>
      <c r="G41" s="50">
        <f>SUM(G37:G40)</f>
        <v>166440539</v>
      </c>
      <c r="H41" s="50">
        <f>SUM(H37:H40)</f>
        <v>41593764</v>
      </c>
      <c r="I41" s="50">
        <f>SUM(I37:I40)</f>
        <v>49228332</v>
      </c>
      <c r="J41" s="50">
        <f t="shared" si="3"/>
        <v>168788608</v>
      </c>
      <c r="K41" s="50">
        <f>SUM(K37:K40)</f>
        <v>-213656813</v>
      </c>
      <c r="L41" s="50">
        <f>SUM(L37:L40)</f>
        <v>-4861277</v>
      </c>
      <c r="M41" s="50">
        <f>SUM(M37:M40)</f>
        <v>-451389173</v>
      </c>
      <c r="N41" s="51">
        <f t="shared" si="3"/>
        <v>-865746853</v>
      </c>
      <c r="O41" s="52">
        <f t="shared" si="3"/>
        <v>-874263114</v>
      </c>
      <c r="P41" s="50">
        <f t="shared" si="3"/>
        <v>-891068144</v>
      </c>
      <c r="Q41" s="51">
        <f t="shared" si="3"/>
        <v>-895569125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158104775</v>
      </c>
      <c r="D43" s="57">
        <f t="shared" si="4"/>
        <v>36201865</v>
      </c>
      <c r="E43" s="57">
        <f t="shared" si="4"/>
        <v>30916532</v>
      </c>
      <c r="F43" s="57">
        <f>+F41-F42</f>
        <v>10116587</v>
      </c>
      <c r="G43" s="57">
        <f>+G41-G42</f>
        <v>166440539</v>
      </c>
      <c r="H43" s="57">
        <f>+H41-H42</f>
        <v>41593764</v>
      </c>
      <c r="I43" s="57">
        <f>+I41-I42</f>
        <v>49228332</v>
      </c>
      <c r="J43" s="57">
        <f t="shared" si="4"/>
        <v>168788608</v>
      </c>
      <c r="K43" s="57">
        <f>+K41-K42</f>
        <v>-213656813</v>
      </c>
      <c r="L43" s="57">
        <f>+L41-L42</f>
        <v>-4861277</v>
      </c>
      <c r="M43" s="57">
        <f>+M41-M42</f>
        <v>-451389173</v>
      </c>
      <c r="N43" s="58">
        <f t="shared" si="4"/>
        <v>-865746853</v>
      </c>
      <c r="O43" s="59">
        <f t="shared" si="4"/>
        <v>-874263114</v>
      </c>
      <c r="P43" s="57">
        <f t="shared" si="4"/>
        <v>-891068144</v>
      </c>
      <c r="Q43" s="58">
        <f t="shared" si="4"/>
        <v>-895569125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158104775</v>
      </c>
      <c r="D45" s="50">
        <f t="shared" si="5"/>
        <v>36201865</v>
      </c>
      <c r="E45" s="50">
        <f t="shared" si="5"/>
        <v>30916532</v>
      </c>
      <c r="F45" s="50">
        <f>SUM(F43:F44)</f>
        <v>10116587</v>
      </c>
      <c r="G45" s="50">
        <f>SUM(G43:G44)</f>
        <v>166440539</v>
      </c>
      <c r="H45" s="50">
        <f>SUM(H43:H44)</f>
        <v>41593764</v>
      </c>
      <c r="I45" s="50">
        <f>SUM(I43:I44)</f>
        <v>49228332</v>
      </c>
      <c r="J45" s="50">
        <f t="shared" si="5"/>
        <v>168788608</v>
      </c>
      <c r="K45" s="50">
        <f>SUM(K43:K44)</f>
        <v>-213656813</v>
      </c>
      <c r="L45" s="50">
        <f>SUM(L43:L44)</f>
        <v>-4861277</v>
      </c>
      <c r="M45" s="50">
        <f>SUM(M43:M44)</f>
        <v>-451389173</v>
      </c>
      <c r="N45" s="51">
        <f t="shared" si="5"/>
        <v>-865746853</v>
      </c>
      <c r="O45" s="52">
        <f t="shared" si="5"/>
        <v>-874263114</v>
      </c>
      <c r="P45" s="50">
        <f t="shared" si="5"/>
        <v>-891068144</v>
      </c>
      <c r="Q45" s="51">
        <f t="shared" si="5"/>
        <v>-895569125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158104775</v>
      </c>
      <c r="D47" s="63">
        <f t="shared" si="6"/>
        <v>36201865</v>
      </c>
      <c r="E47" s="63">
        <f t="shared" si="6"/>
        <v>30916532</v>
      </c>
      <c r="F47" s="63">
        <f>SUM(F45:F46)</f>
        <v>10116587</v>
      </c>
      <c r="G47" s="63">
        <f>SUM(G45:G46)</f>
        <v>166440539</v>
      </c>
      <c r="H47" s="63">
        <f>SUM(H45:H46)</f>
        <v>41593764</v>
      </c>
      <c r="I47" s="63">
        <f>SUM(I45:I46)</f>
        <v>49228332</v>
      </c>
      <c r="J47" s="63">
        <f t="shared" si="6"/>
        <v>168788608</v>
      </c>
      <c r="K47" s="63">
        <f>SUM(K45:K46)</f>
        <v>-213656813</v>
      </c>
      <c r="L47" s="63">
        <f>SUM(L45:L46)</f>
        <v>-4861277</v>
      </c>
      <c r="M47" s="63">
        <f>SUM(M45:M46)</f>
        <v>-451389173</v>
      </c>
      <c r="N47" s="64">
        <f t="shared" si="6"/>
        <v>-865746853</v>
      </c>
      <c r="O47" s="65">
        <f t="shared" si="6"/>
        <v>-874263114</v>
      </c>
      <c r="P47" s="63">
        <f t="shared" si="6"/>
        <v>-891068144</v>
      </c>
      <c r="Q47" s="66">
        <f t="shared" si="6"/>
        <v>-895569125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34875177</v>
      </c>
      <c r="D5" s="3">
        <v>34875177</v>
      </c>
      <c r="E5" s="3">
        <v>34875177</v>
      </c>
      <c r="F5" s="3">
        <v>34875177</v>
      </c>
      <c r="G5" s="3">
        <v>34875177</v>
      </c>
      <c r="H5" s="3">
        <v>34875177</v>
      </c>
      <c r="I5" s="3">
        <v>34875177</v>
      </c>
      <c r="J5" s="3">
        <v>34875177</v>
      </c>
      <c r="K5" s="3">
        <v>34875177</v>
      </c>
      <c r="L5" s="3">
        <v>34875177</v>
      </c>
      <c r="M5" s="3">
        <v>34875177</v>
      </c>
      <c r="N5" s="4">
        <v>34875172</v>
      </c>
      <c r="O5" s="5">
        <v>418502119</v>
      </c>
      <c r="P5" s="3">
        <v>440264377</v>
      </c>
      <c r="Q5" s="4">
        <v>466680287</v>
      </c>
    </row>
    <row r="6" spans="1:17" ht="13.5">
      <c r="A6" s="19" t="s">
        <v>24</v>
      </c>
      <c r="B6" s="20"/>
      <c r="C6" s="3">
        <v>58356566</v>
      </c>
      <c r="D6" s="3">
        <v>58356570</v>
      </c>
      <c r="E6" s="3">
        <v>58356570</v>
      </c>
      <c r="F6" s="3">
        <v>58356570</v>
      </c>
      <c r="G6" s="3">
        <v>58356570</v>
      </c>
      <c r="H6" s="3">
        <v>58356570</v>
      </c>
      <c r="I6" s="3">
        <v>58356570</v>
      </c>
      <c r="J6" s="3">
        <v>58356570</v>
      </c>
      <c r="K6" s="3">
        <v>58356570</v>
      </c>
      <c r="L6" s="3">
        <v>58356570</v>
      </c>
      <c r="M6" s="3">
        <v>58356570</v>
      </c>
      <c r="N6" s="4">
        <v>58356415</v>
      </c>
      <c r="O6" s="6">
        <v>700278681</v>
      </c>
      <c r="P6" s="3">
        <v>739733493</v>
      </c>
      <c r="Q6" s="4">
        <v>785958516</v>
      </c>
    </row>
    <row r="7" spans="1:17" ht="13.5">
      <c r="A7" s="21" t="s">
        <v>25</v>
      </c>
      <c r="B7" s="20"/>
      <c r="C7" s="3">
        <v>9825133</v>
      </c>
      <c r="D7" s="3">
        <v>9825133</v>
      </c>
      <c r="E7" s="3">
        <v>9825133</v>
      </c>
      <c r="F7" s="3">
        <v>9825133</v>
      </c>
      <c r="G7" s="3">
        <v>9825133</v>
      </c>
      <c r="H7" s="3">
        <v>9825133</v>
      </c>
      <c r="I7" s="3">
        <v>9825133</v>
      </c>
      <c r="J7" s="3">
        <v>9825133</v>
      </c>
      <c r="K7" s="3">
        <v>9825133</v>
      </c>
      <c r="L7" s="3">
        <v>9825133</v>
      </c>
      <c r="M7" s="3">
        <v>9825133</v>
      </c>
      <c r="N7" s="4">
        <v>9825087</v>
      </c>
      <c r="O7" s="6">
        <v>117901550</v>
      </c>
      <c r="P7" s="3">
        <v>124975638</v>
      </c>
      <c r="Q7" s="4">
        <v>133194982</v>
      </c>
    </row>
    <row r="8" spans="1:17" ht="13.5">
      <c r="A8" s="21" t="s">
        <v>26</v>
      </c>
      <c r="B8" s="20"/>
      <c r="C8" s="3">
        <v>6544205</v>
      </c>
      <c r="D8" s="3">
        <v>6544205</v>
      </c>
      <c r="E8" s="3">
        <v>6544205</v>
      </c>
      <c r="F8" s="3">
        <v>6544205</v>
      </c>
      <c r="G8" s="3">
        <v>6544205</v>
      </c>
      <c r="H8" s="3">
        <v>6544205</v>
      </c>
      <c r="I8" s="3">
        <v>6544205</v>
      </c>
      <c r="J8" s="3">
        <v>6544205</v>
      </c>
      <c r="K8" s="3">
        <v>6544205</v>
      </c>
      <c r="L8" s="3">
        <v>6544205</v>
      </c>
      <c r="M8" s="3">
        <v>6544205</v>
      </c>
      <c r="N8" s="4">
        <v>6544191</v>
      </c>
      <c r="O8" s="6">
        <v>78530446</v>
      </c>
      <c r="P8" s="3">
        <v>86818313</v>
      </c>
      <c r="Q8" s="4">
        <v>92617776</v>
      </c>
    </row>
    <row r="9" spans="1:17" ht="13.5">
      <c r="A9" s="21" t="s">
        <v>27</v>
      </c>
      <c r="B9" s="20"/>
      <c r="C9" s="22">
        <v>7039966</v>
      </c>
      <c r="D9" s="22">
        <v>7039966</v>
      </c>
      <c r="E9" s="22">
        <v>7039966</v>
      </c>
      <c r="F9" s="22">
        <v>7039966</v>
      </c>
      <c r="G9" s="22">
        <v>7039966</v>
      </c>
      <c r="H9" s="22">
        <v>7039966</v>
      </c>
      <c r="I9" s="22">
        <v>7039966</v>
      </c>
      <c r="J9" s="22">
        <v>7039966</v>
      </c>
      <c r="K9" s="22">
        <v>7039966</v>
      </c>
      <c r="L9" s="22">
        <v>7039966</v>
      </c>
      <c r="M9" s="22">
        <v>7039966</v>
      </c>
      <c r="N9" s="23">
        <v>7039975</v>
      </c>
      <c r="O9" s="24">
        <v>84479601</v>
      </c>
      <c r="P9" s="22">
        <v>86540432</v>
      </c>
      <c r="Q9" s="23">
        <v>92315313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167039</v>
      </c>
      <c r="D11" s="3">
        <v>167039</v>
      </c>
      <c r="E11" s="3">
        <v>167039</v>
      </c>
      <c r="F11" s="3">
        <v>167039</v>
      </c>
      <c r="G11" s="3">
        <v>167039</v>
      </c>
      <c r="H11" s="3">
        <v>167039</v>
      </c>
      <c r="I11" s="3">
        <v>167039</v>
      </c>
      <c r="J11" s="3">
        <v>167039</v>
      </c>
      <c r="K11" s="3">
        <v>167039</v>
      </c>
      <c r="L11" s="3">
        <v>167039</v>
      </c>
      <c r="M11" s="3">
        <v>167039</v>
      </c>
      <c r="N11" s="4">
        <v>167036</v>
      </c>
      <c r="O11" s="6">
        <v>2004465</v>
      </c>
      <c r="P11" s="3">
        <v>1936740</v>
      </c>
      <c r="Q11" s="4">
        <v>2029710</v>
      </c>
    </row>
    <row r="12" spans="1:17" ht="13.5">
      <c r="A12" s="19" t="s">
        <v>29</v>
      </c>
      <c r="B12" s="25"/>
      <c r="C12" s="3">
        <v>3210905</v>
      </c>
      <c r="D12" s="3">
        <v>3210905</v>
      </c>
      <c r="E12" s="3">
        <v>3210905</v>
      </c>
      <c r="F12" s="3">
        <v>3210905</v>
      </c>
      <c r="G12" s="3">
        <v>3210905</v>
      </c>
      <c r="H12" s="3">
        <v>3210905</v>
      </c>
      <c r="I12" s="3">
        <v>3210905</v>
      </c>
      <c r="J12" s="3">
        <v>3210905</v>
      </c>
      <c r="K12" s="3">
        <v>3210905</v>
      </c>
      <c r="L12" s="3">
        <v>3210905</v>
      </c>
      <c r="M12" s="3">
        <v>3210905</v>
      </c>
      <c r="N12" s="4">
        <v>3210902</v>
      </c>
      <c r="O12" s="6">
        <v>38530857</v>
      </c>
      <c r="P12" s="3">
        <v>38863081</v>
      </c>
      <c r="Q12" s="4">
        <v>40728510</v>
      </c>
    </row>
    <row r="13" spans="1:17" ht="13.5">
      <c r="A13" s="19" t="s">
        <v>30</v>
      </c>
      <c r="B13" s="25"/>
      <c r="C13" s="3">
        <v>547733</v>
      </c>
      <c r="D13" s="3">
        <v>547729</v>
      </c>
      <c r="E13" s="3">
        <v>547729</v>
      </c>
      <c r="F13" s="3">
        <v>547729</v>
      </c>
      <c r="G13" s="3">
        <v>547729</v>
      </c>
      <c r="H13" s="3">
        <v>547729</v>
      </c>
      <c r="I13" s="3">
        <v>547729</v>
      </c>
      <c r="J13" s="3">
        <v>547729</v>
      </c>
      <c r="K13" s="3">
        <v>547729</v>
      </c>
      <c r="L13" s="3">
        <v>547729</v>
      </c>
      <c r="M13" s="3">
        <v>547729</v>
      </c>
      <c r="N13" s="4">
        <v>547663</v>
      </c>
      <c r="O13" s="6">
        <v>6572686</v>
      </c>
      <c r="P13" s="3">
        <v>5352649</v>
      </c>
      <c r="Q13" s="4">
        <v>5609661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1534116</v>
      </c>
      <c r="D15" s="3">
        <v>1534143</v>
      </c>
      <c r="E15" s="3">
        <v>1534143</v>
      </c>
      <c r="F15" s="3">
        <v>1534143</v>
      </c>
      <c r="G15" s="3">
        <v>1534143</v>
      </c>
      <c r="H15" s="3">
        <v>1534143</v>
      </c>
      <c r="I15" s="3">
        <v>1534143</v>
      </c>
      <c r="J15" s="3">
        <v>1534143</v>
      </c>
      <c r="K15" s="3">
        <v>1534143</v>
      </c>
      <c r="L15" s="3">
        <v>1534143</v>
      </c>
      <c r="M15" s="3">
        <v>1534143</v>
      </c>
      <c r="N15" s="4">
        <v>1534141</v>
      </c>
      <c r="O15" s="6">
        <v>18409687</v>
      </c>
      <c r="P15" s="3">
        <v>19548989</v>
      </c>
      <c r="Q15" s="4">
        <v>20487357</v>
      </c>
    </row>
    <row r="16" spans="1:17" ht="13.5">
      <c r="A16" s="19" t="s">
        <v>33</v>
      </c>
      <c r="B16" s="25"/>
      <c r="C16" s="3">
        <v>802302</v>
      </c>
      <c r="D16" s="3">
        <v>802302</v>
      </c>
      <c r="E16" s="3">
        <v>802302</v>
      </c>
      <c r="F16" s="3">
        <v>802302</v>
      </c>
      <c r="G16" s="3">
        <v>802302</v>
      </c>
      <c r="H16" s="3">
        <v>802302</v>
      </c>
      <c r="I16" s="3">
        <v>802302</v>
      </c>
      <c r="J16" s="3">
        <v>802302</v>
      </c>
      <c r="K16" s="3">
        <v>802302</v>
      </c>
      <c r="L16" s="3">
        <v>802302</v>
      </c>
      <c r="M16" s="3">
        <v>802302</v>
      </c>
      <c r="N16" s="4">
        <v>802288</v>
      </c>
      <c r="O16" s="6">
        <v>9627610</v>
      </c>
      <c r="P16" s="3">
        <v>10516984</v>
      </c>
      <c r="Q16" s="4">
        <v>11021803</v>
      </c>
    </row>
    <row r="17" spans="1:17" ht="13.5">
      <c r="A17" s="21" t="s">
        <v>34</v>
      </c>
      <c r="B17" s="20"/>
      <c r="C17" s="3">
        <v>1967098</v>
      </c>
      <c r="D17" s="3">
        <v>1967098</v>
      </c>
      <c r="E17" s="3">
        <v>1967098</v>
      </c>
      <c r="F17" s="3">
        <v>1967098</v>
      </c>
      <c r="G17" s="3">
        <v>1967098</v>
      </c>
      <c r="H17" s="3">
        <v>1967098</v>
      </c>
      <c r="I17" s="3">
        <v>1967098</v>
      </c>
      <c r="J17" s="3">
        <v>1967098</v>
      </c>
      <c r="K17" s="3">
        <v>1967098</v>
      </c>
      <c r="L17" s="3">
        <v>1967098</v>
      </c>
      <c r="M17" s="3">
        <v>1967098</v>
      </c>
      <c r="N17" s="4">
        <v>1967102</v>
      </c>
      <c r="O17" s="6">
        <v>23605180</v>
      </c>
      <c r="P17" s="3">
        <v>24668603</v>
      </c>
      <c r="Q17" s="4">
        <v>25852696</v>
      </c>
    </row>
    <row r="18" spans="1:17" ht="13.5">
      <c r="A18" s="19" t="s">
        <v>35</v>
      </c>
      <c r="B18" s="25"/>
      <c r="C18" s="3">
        <v>19356500</v>
      </c>
      <c r="D18" s="3">
        <v>19356500</v>
      </c>
      <c r="E18" s="3">
        <v>19356500</v>
      </c>
      <c r="F18" s="3">
        <v>19356500</v>
      </c>
      <c r="G18" s="3">
        <v>19356500</v>
      </c>
      <c r="H18" s="3">
        <v>19356500</v>
      </c>
      <c r="I18" s="3">
        <v>19356500</v>
      </c>
      <c r="J18" s="3">
        <v>19356500</v>
      </c>
      <c r="K18" s="3">
        <v>19356500</v>
      </c>
      <c r="L18" s="3">
        <v>19356500</v>
      </c>
      <c r="M18" s="3">
        <v>19356500</v>
      </c>
      <c r="N18" s="4">
        <v>19356500</v>
      </c>
      <c r="O18" s="6">
        <v>232278000</v>
      </c>
      <c r="P18" s="3">
        <v>256956000</v>
      </c>
      <c r="Q18" s="4">
        <v>288138600</v>
      </c>
    </row>
    <row r="19" spans="1:17" ht="13.5">
      <c r="A19" s="19" t="s">
        <v>36</v>
      </c>
      <c r="B19" s="25"/>
      <c r="C19" s="22">
        <v>3832296</v>
      </c>
      <c r="D19" s="22">
        <v>3832295</v>
      </c>
      <c r="E19" s="22">
        <v>3832295</v>
      </c>
      <c r="F19" s="22">
        <v>3832295</v>
      </c>
      <c r="G19" s="22">
        <v>3832295</v>
      </c>
      <c r="H19" s="22">
        <v>3832295</v>
      </c>
      <c r="I19" s="22">
        <v>3832295</v>
      </c>
      <c r="J19" s="22">
        <v>3832295</v>
      </c>
      <c r="K19" s="22">
        <v>3832295</v>
      </c>
      <c r="L19" s="22">
        <v>3832295</v>
      </c>
      <c r="M19" s="22">
        <v>3832295</v>
      </c>
      <c r="N19" s="23">
        <v>3832237</v>
      </c>
      <c r="O19" s="24">
        <v>45987483</v>
      </c>
      <c r="P19" s="22">
        <v>48357481</v>
      </c>
      <c r="Q19" s="23">
        <v>50678724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148059036</v>
      </c>
      <c r="D21" s="29">
        <f t="shared" si="0"/>
        <v>148059062</v>
      </c>
      <c r="E21" s="29">
        <f t="shared" si="0"/>
        <v>148059062</v>
      </c>
      <c r="F21" s="29">
        <f>SUM(F5:F20)</f>
        <v>148059062</v>
      </c>
      <c r="G21" s="29">
        <f>SUM(G5:G20)</f>
        <v>148059062</v>
      </c>
      <c r="H21" s="29">
        <f>SUM(H5:H20)</f>
        <v>148059062</v>
      </c>
      <c r="I21" s="29">
        <f>SUM(I5:I20)</f>
        <v>148059062</v>
      </c>
      <c r="J21" s="29">
        <f t="shared" si="0"/>
        <v>148059062</v>
      </c>
      <c r="K21" s="29">
        <f>SUM(K5:K20)</f>
        <v>148059062</v>
      </c>
      <c r="L21" s="29">
        <f>SUM(L5:L20)</f>
        <v>148059062</v>
      </c>
      <c r="M21" s="29">
        <f>SUM(M5:M20)</f>
        <v>148059062</v>
      </c>
      <c r="N21" s="30">
        <f t="shared" si="0"/>
        <v>148058709</v>
      </c>
      <c r="O21" s="31">
        <f t="shared" si="0"/>
        <v>1776708365</v>
      </c>
      <c r="P21" s="29">
        <f t="shared" si="0"/>
        <v>1884532780</v>
      </c>
      <c r="Q21" s="32">
        <f t="shared" si="0"/>
        <v>2015313935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52798006</v>
      </c>
      <c r="D24" s="3">
        <v>52798006</v>
      </c>
      <c r="E24" s="3">
        <v>52798006</v>
      </c>
      <c r="F24" s="3">
        <v>52798006</v>
      </c>
      <c r="G24" s="3">
        <v>52798006</v>
      </c>
      <c r="H24" s="3">
        <v>52798006</v>
      </c>
      <c r="I24" s="3">
        <v>52798006</v>
      </c>
      <c r="J24" s="3">
        <v>52798006</v>
      </c>
      <c r="K24" s="3">
        <v>52798006</v>
      </c>
      <c r="L24" s="3">
        <v>52798006</v>
      </c>
      <c r="M24" s="3">
        <v>52798006</v>
      </c>
      <c r="N24" s="36">
        <v>52797915</v>
      </c>
      <c r="O24" s="6">
        <v>633575981</v>
      </c>
      <c r="P24" s="3">
        <v>678956402</v>
      </c>
      <c r="Q24" s="4">
        <v>726228412</v>
      </c>
    </row>
    <row r="25" spans="1:17" ht="13.5">
      <c r="A25" s="21" t="s">
        <v>41</v>
      </c>
      <c r="B25" s="20"/>
      <c r="C25" s="3">
        <v>2101852</v>
      </c>
      <c r="D25" s="3">
        <v>2101852</v>
      </c>
      <c r="E25" s="3">
        <v>2101852</v>
      </c>
      <c r="F25" s="3">
        <v>2101852</v>
      </c>
      <c r="G25" s="3">
        <v>2101852</v>
      </c>
      <c r="H25" s="3">
        <v>2101852</v>
      </c>
      <c r="I25" s="3">
        <v>2101852</v>
      </c>
      <c r="J25" s="3">
        <v>2101852</v>
      </c>
      <c r="K25" s="3">
        <v>2101852</v>
      </c>
      <c r="L25" s="3">
        <v>2101852</v>
      </c>
      <c r="M25" s="3">
        <v>2101852</v>
      </c>
      <c r="N25" s="4">
        <v>2101891</v>
      </c>
      <c r="O25" s="6">
        <v>25222263</v>
      </c>
      <c r="P25" s="3">
        <v>26987833</v>
      </c>
      <c r="Q25" s="4">
        <v>28876992</v>
      </c>
    </row>
    <row r="26" spans="1:17" ht="13.5">
      <c r="A26" s="21" t="s">
        <v>42</v>
      </c>
      <c r="B26" s="20"/>
      <c r="C26" s="3">
        <v>1848102</v>
      </c>
      <c r="D26" s="3">
        <v>1848102</v>
      </c>
      <c r="E26" s="3">
        <v>1848102</v>
      </c>
      <c r="F26" s="3">
        <v>1848102</v>
      </c>
      <c r="G26" s="3">
        <v>1848102</v>
      </c>
      <c r="H26" s="3">
        <v>1848102</v>
      </c>
      <c r="I26" s="3">
        <v>1848102</v>
      </c>
      <c r="J26" s="3">
        <v>1848102</v>
      </c>
      <c r="K26" s="3">
        <v>1848102</v>
      </c>
      <c r="L26" s="3">
        <v>1848102</v>
      </c>
      <c r="M26" s="3">
        <v>1848102</v>
      </c>
      <c r="N26" s="4">
        <v>1848084</v>
      </c>
      <c r="O26" s="6">
        <v>22177206</v>
      </c>
      <c r="P26" s="3">
        <v>23396953</v>
      </c>
      <c r="Q26" s="4">
        <v>24520012</v>
      </c>
    </row>
    <row r="27" spans="1:17" ht="13.5">
      <c r="A27" s="21" t="s">
        <v>43</v>
      </c>
      <c r="B27" s="20"/>
      <c r="C27" s="3">
        <v>17732542</v>
      </c>
      <c r="D27" s="3">
        <v>17727849</v>
      </c>
      <c r="E27" s="3">
        <v>17727376</v>
      </c>
      <c r="F27" s="3">
        <v>17727849</v>
      </c>
      <c r="G27" s="3">
        <v>17727704</v>
      </c>
      <c r="H27" s="3">
        <v>17727849</v>
      </c>
      <c r="I27" s="3">
        <v>17727376</v>
      </c>
      <c r="J27" s="3">
        <v>17727849</v>
      </c>
      <c r="K27" s="3">
        <v>17727849</v>
      </c>
      <c r="L27" s="3">
        <v>17728177</v>
      </c>
      <c r="M27" s="3">
        <v>17727849</v>
      </c>
      <c r="N27" s="36">
        <v>17727771</v>
      </c>
      <c r="O27" s="6">
        <v>212738040</v>
      </c>
      <c r="P27" s="3">
        <v>222949469</v>
      </c>
      <c r="Q27" s="4">
        <v>234097012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25000183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25000183</v>
      </c>
      <c r="O28" s="6">
        <v>50000366</v>
      </c>
      <c r="P28" s="3">
        <v>49095865</v>
      </c>
      <c r="Q28" s="4">
        <v>51452488</v>
      </c>
    </row>
    <row r="29" spans="1:17" ht="13.5">
      <c r="A29" s="21" t="s">
        <v>45</v>
      </c>
      <c r="B29" s="20"/>
      <c r="C29" s="3">
        <v>46074215</v>
      </c>
      <c r="D29" s="3">
        <v>46074215</v>
      </c>
      <c r="E29" s="3">
        <v>46074215</v>
      </c>
      <c r="F29" s="3">
        <v>46074215</v>
      </c>
      <c r="G29" s="3">
        <v>46074215</v>
      </c>
      <c r="H29" s="3">
        <v>46074215</v>
      </c>
      <c r="I29" s="3">
        <v>46074215</v>
      </c>
      <c r="J29" s="3">
        <v>46074215</v>
      </c>
      <c r="K29" s="3">
        <v>46074215</v>
      </c>
      <c r="L29" s="3">
        <v>46074215</v>
      </c>
      <c r="M29" s="3">
        <v>46074215</v>
      </c>
      <c r="N29" s="36">
        <v>46074224</v>
      </c>
      <c r="O29" s="6">
        <v>552890589</v>
      </c>
      <c r="P29" s="3">
        <v>588243820</v>
      </c>
      <c r="Q29" s="4">
        <v>619479525</v>
      </c>
    </row>
    <row r="30" spans="1:17" ht="13.5">
      <c r="A30" s="21" t="s">
        <v>46</v>
      </c>
      <c r="B30" s="20"/>
      <c r="C30" s="3">
        <v>4252893</v>
      </c>
      <c r="D30" s="3">
        <v>4383928</v>
      </c>
      <c r="E30" s="3">
        <v>4956949</v>
      </c>
      <c r="F30" s="3">
        <v>4840674</v>
      </c>
      <c r="G30" s="3">
        <v>4986123</v>
      </c>
      <c r="H30" s="3">
        <v>4877233</v>
      </c>
      <c r="I30" s="3">
        <v>4773789</v>
      </c>
      <c r="J30" s="3">
        <v>4937308</v>
      </c>
      <c r="K30" s="3">
        <v>4994208</v>
      </c>
      <c r="L30" s="3">
        <v>4805987</v>
      </c>
      <c r="M30" s="3">
        <v>4195090</v>
      </c>
      <c r="N30" s="4">
        <v>4848330</v>
      </c>
      <c r="O30" s="6">
        <v>56852512</v>
      </c>
      <c r="P30" s="3">
        <v>56438550</v>
      </c>
      <c r="Q30" s="4">
        <v>59147681</v>
      </c>
    </row>
    <row r="31" spans="1:17" ht="13.5">
      <c r="A31" s="21" t="s">
        <v>47</v>
      </c>
      <c r="B31" s="20"/>
      <c r="C31" s="3">
        <v>16212589</v>
      </c>
      <c r="D31" s="3">
        <v>17446228</v>
      </c>
      <c r="E31" s="3">
        <v>18598548</v>
      </c>
      <c r="F31" s="3">
        <v>17533360</v>
      </c>
      <c r="G31" s="3">
        <v>19145622</v>
      </c>
      <c r="H31" s="3">
        <v>20727821</v>
      </c>
      <c r="I31" s="3">
        <v>18785775</v>
      </c>
      <c r="J31" s="3">
        <v>19857663</v>
      </c>
      <c r="K31" s="3">
        <v>21496131</v>
      </c>
      <c r="L31" s="3">
        <v>20066842</v>
      </c>
      <c r="M31" s="3">
        <v>20049047</v>
      </c>
      <c r="N31" s="36">
        <v>19381838</v>
      </c>
      <c r="O31" s="6">
        <v>229301464</v>
      </c>
      <c r="P31" s="3">
        <v>236799338</v>
      </c>
      <c r="Q31" s="4">
        <v>248360913</v>
      </c>
    </row>
    <row r="32" spans="1:17" ht="13.5">
      <c r="A32" s="21" t="s">
        <v>35</v>
      </c>
      <c r="B32" s="20"/>
      <c r="C32" s="3">
        <v>186480</v>
      </c>
      <c r="D32" s="3">
        <v>186480</v>
      </c>
      <c r="E32" s="3">
        <v>186480</v>
      </c>
      <c r="F32" s="3">
        <v>186480</v>
      </c>
      <c r="G32" s="3">
        <v>186480</v>
      </c>
      <c r="H32" s="3">
        <v>186480</v>
      </c>
      <c r="I32" s="3">
        <v>186480</v>
      </c>
      <c r="J32" s="3">
        <v>186480</v>
      </c>
      <c r="K32" s="3">
        <v>186480</v>
      </c>
      <c r="L32" s="3">
        <v>186480</v>
      </c>
      <c r="M32" s="3">
        <v>186480</v>
      </c>
      <c r="N32" s="4">
        <v>186470</v>
      </c>
      <c r="O32" s="6">
        <v>2237750</v>
      </c>
      <c r="P32" s="3">
        <v>2258309</v>
      </c>
      <c r="Q32" s="4">
        <v>2366710</v>
      </c>
    </row>
    <row r="33" spans="1:17" ht="13.5">
      <c r="A33" s="21" t="s">
        <v>48</v>
      </c>
      <c r="B33" s="20"/>
      <c r="C33" s="3">
        <v>9352088</v>
      </c>
      <c r="D33" s="3">
        <v>9949409</v>
      </c>
      <c r="E33" s="3">
        <v>13271199</v>
      </c>
      <c r="F33" s="3">
        <v>9980014</v>
      </c>
      <c r="G33" s="3">
        <v>9350600</v>
      </c>
      <c r="H33" s="3">
        <v>9647550</v>
      </c>
      <c r="I33" s="3">
        <v>9345456</v>
      </c>
      <c r="J33" s="3">
        <v>9559792</v>
      </c>
      <c r="K33" s="3">
        <v>10340587</v>
      </c>
      <c r="L33" s="3">
        <v>9767304</v>
      </c>
      <c r="M33" s="3">
        <v>9708351</v>
      </c>
      <c r="N33" s="4">
        <v>11010696</v>
      </c>
      <c r="O33" s="6">
        <v>121283046</v>
      </c>
      <c r="P33" s="3">
        <v>116576969</v>
      </c>
      <c r="Q33" s="4">
        <v>122282275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150558767</v>
      </c>
      <c r="D35" s="29">
        <f t="shared" si="1"/>
        <v>152516069</v>
      </c>
      <c r="E35" s="29">
        <f t="shared" si="1"/>
        <v>157562727</v>
      </c>
      <c r="F35" s="29">
        <f>SUM(F24:F34)</f>
        <v>153090552</v>
      </c>
      <c r="G35" s="29">
        <f>SUM(G24:G34)</f>
        <v>154218704</v>
      </c>
      <c r="H35" s="29">
        <f>SUM(H24:H34)</f>
        <v>180989291</v>
      </c>
      <c r="I35" s="29">
        <f>SUM(I24:I34)</f>
        <v>153641051</v>
      </c>
      <c r="J35" s="29">
        <f t="shared" si="1"/>
        <v>155091267</v>
      </c>
      <c r="K35" s="29">
        <f>SUM(K24:K34)</f>
        <v>157567430</v>
      </c>
      <c r="L35" s="29">
        <f>SUM(L24:L34)</f>
        <v>155376965</v>
      </c>
      <c r="M35" s="29">
        <f>SUM(M24:M34)</f>
        <v>154688992</v>
      </c>
      <c r="N35" s="32">
        <f t="shared" si="1"/>
        <v>180977402</v>
      </c>
      <c r="O35" s="31">
        <f t="shared" si="1"/>
        <v>1906279217</v>
      </c>
      <c r="P35" s="29">
        <f t="shared" si="1"/>
        <v>2001703508</v>
      </c>
      <c r="Q35" s="32">
        <f t="shared" si="1"/>
        <v>2116812020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-2499731</v>
      </c>
      <c r="D37" s="42">
        <f t="shared" si="2"/>
        <v>-4457007</v>
      </c>
      <c r="E37" s="42">
        <f t="shared" si="2"/>
        <v>-9503665</v>
      </c>
      <c r="F37" s="42">
        <f>+F21-F35</f>
        <v>-5031490</v>
      </c>
      <c r="G37" s="42">
        <f>+G21-G35</f>
        <v>-6159642</v>
      </c>
      <c r="H37" s="42">
        <f>+H21-H35</f>
        <v>-32930229</v>
      </c>
      <c r="I37" s="42">
        <f>+I21-I35</f>
        <v>-5581989</v>
      </c>
      <c r="J37" s="42">
        <f t="shared" si="2"/>
        <v>-7032205</v>
      </c>
      <c r="K37" s="42">
        <f>+K21-K35</f>
        <v>-9508368</v>
      </c>
      <c r="L37" s="42">
        <f>+L21-L35</f>
        <v>-7317903</v>
      </c>
      <c r="M37" s="42">
        <f>+M21-M35</f>
        <v>-6629930</v>
      </c>
      <c r="N37" s="43">
        <f t="shared" si="2"/>
        <v>-32918693</v>
      </c>
      <c r="O37" s="44">
        <f t="shared" si="2"/>
        <v>-129570852</v>
      </c>
      <c r="P37" s="42">
        <f t="shared" si="2"/>
        <v>-117170728</v>
      </c>
      <c r="Q37" s="43">
        <f t="shared" si="2"/>
        <v>-101498085</v>
      </c>
    </row>
    <row r="38" spans="1:17" ht="21" customHeight="1">
      <c r="A38" s="45" t="s">
        <v>52</v>
      </c>
      <c r="B38" s="25"/>
      <c r="C38" s="3">
        <v>3908188</v>
      </c>
      <c r="D38" s="3">
        <v>6809792</v>
      </c>
      <c r="E38" s="3">
        <v>15459792</v>
      </c>
      <c r="F38" s="3">
        <v>15309792</v>
      </c>
      <c r="G38" s="3">
        <v>17189792</v>
      </c>
      <c r="H38" s="3">
        <v>10809792</v>
      </c>
      <c r="I38" s="3">
        <v>8059792</v>
      </c>
      <c r="J38" s="3">
        <v>9929792</v>
      </c>
      <c r="K38" s="3">
        <v>11269792</v>
      </c>
      <c r="L38" s="3">
        <v>11870892</v>
      </c>
      <c r="M38" s="3">
        <v>6409792</v>
      </c>
      <c r="N38" s="4">
        <v>8909792</v>
      </c>
      <c r="O38" s="6">
        <v>125937000</v>
      </c>
      <c r="P38" s="3">
        <v>100890000</v>
      </c>
      <c r="Q38" s="4">
        <v>103040000</v>
      </c>
    </row>
    <row r="39" spans="1:17" ht="55.5" customHeight="1">
      <c r="A39" s="45" t="s">
        <v>53</v>
      </c>
      <c r="B39" s="25"/>
      <c r="C39" s="22">
        <v>308001</v>
      </c>
      <c r="D39" s="22">
        <v>307997</v>
      </c>
      <c r="E39" s="22">
        <v>307997</v>
      </c>
      <c r="F39" s="22">
        <v>307997</v>
      </c>
      <c r="G39" s="22">
        <v>307997</v>
      </c>
      <c r="H39" s="22">
        <v>307997</v>
      </c>
      <c r="I39" s="22">
        <v>307997</v>
      </c>
      <c r="J39" s="22">
        <v>307997</v>
      </c>
      <c r="K39" s="22">
        <v>307997</v>
      </c>
      <c r="L39" s="22">
        <v>307997</v>
      </c>
      <c r="M39" s="22">
        <v>307997</v>
      </c>
      <c r="N39" s="23">
        <v>308000</v>
      </c>
      <c r="O39" s="24">
        <v>3695971</v>
      </c>
      <c r="P39" s="22">
        <v>1856033</v>
      </c>
      <c r="Q39" s="23">
        <v>2009761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1716458</v>
      </c>
      <c r="D41" s="50">
        <f t="shared" si="3"/>
        <v>2660782</v>
      </c>
      <c r="E41" s="50">
        <f t="shared" si="3"/>
        <v>6264124</v>
      </c>
      <c r="F41" s="50">
        <f>SUM(F37:F40)</f>
        <v>10586299</v>
      </c>
      <c r="G41" s="50">
        <f>SUM(G37:G40)</f>
        <v>11338147</v>
      </c>
      <c r="H41" s="50">
        <f>SUM(H37:H40)</f>
        <v>-21812440</v>
      </c>
      <c r="I41" s="50">
        <f>SUM(I37:I40)</f>
        <v>2785800</v>
      </c>
      <c r="J41" s="50">
        <f t="shared" si="3"/>
        <v>3205584</v>
      </c>
      <c r="K41" s="50">
        <f>SUM(K37:K40)</f>
        <v>2069421</v>
      </c>
      <c r="L41" s="50">
        <f>SUM(L37:L40)</f>
        <v>4860986</v>
      </c>
      <c r="M41" s="50">
        <f>SUM(M37:M40)</f>
        <v>87859</v>
      </c>
      <c r="N41" s="51">
        <f t="shared" si="3"/>
        <v>-23700901</v>
      </c>
      <c r="O41" s="52">
        <f t="shared" si="3"/>
        <v>62119</v>
      </c>
      <c r="P41" s="50">
        <f t="shared" si="3"/>
        <v>-14424695</v>
      </c>
      <c r="Q41" s="51">
        <f t="shared" si="3"/>
        <v>3551676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1716458</v>
      </c>
      <c r="D43" s="57">
        <f t="shared" si="4"/>
        <v>2660782</v>
      </c>
      <c r="E43" s="57">
        <f t="shared" si="4"/>
        <v>6264124</v>
      </c>
      <c r="F43" s="57">
        <f>+F41-F42</f>
        <v>10586299</v>
      </c>
      <c r="G43" s="57">
        <f>+G41-G42</f>
        <v>11338147</v>
      </c>
      <c r="H43" s="57">
        <f>+H41-H42</f>
        <v>-21812440</v>
      </c>
      <c r="I43" s="57">
        <f>+I41-I42</f>
        <v>2785800</v>
      </c>
      <c r="J43" s="57">
        <f t="shared" si="4"/>
        <v>3205584</v>
      </c>
      <c r="K43" s="57">
        <f>+K41-K42</f>
        <v>2069421</v>
      </c>
      <c r="L43" s="57">
        <f>+L41-L42</f>
        <v>4860986</v>
      </c>
      <c r="M43" s="57">
        <f>+M41-M42</f>
        <v>87859</v>
      </c>
      <c r="N43" s="58">
        <f t="shared" si="4"/>
        <v>-23700901</v>
      </c>
      <c r="O43" s="59">
        <f t="shared" si="4"/>
        <v>62119</v>
      </c>
      <c r="P43" s="57">
        <f t="shared" si="4"/>
        <v>-14424695</v>
      </c>
      <c r="Q43" s="58">
        <f t="shared" si="4"/>
        <v>3551676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1716458</v>
      </c>
      <c r="D45" s="50">
        <f t="shared" si="5"/>
        <v>2660782</v>
      </c>
      <c r="E45" s="50">
        <f t="shared" si="5"/>
        <v>6264124</v>
      </c>
      <c r="F45" s="50">
        <f>SUM(F43:F44)</f>
        <v>10586299</v>
      </c>
      <c r="G45" s="50">
        <f>SUM(G43:G44)</f>
        <v>11338147</v>
      </c>
      <c r="H45" s="50">
        <f>SUM(H43:H44)</f>
        <v>-21812440</v>
      </c>
      <c r="I45" s="50">
        <f>SUM(I43:I44)</f>
        <v>2785800</v>
      </c>
      <c r="J45" s="50">
        <f t="shared" si="5"/>
        <v>3205584</v>
      </c>
      <c r="K45" s="50">
        <f>SUM(K43:K44)</f>
        <v>2069421</v>
      </c>
      <c r="L45" s="50">
        <f>SUM(L43:L44)</f>
        <v>4860986</v>
      </c>
      <c r="M45" s="50">
        <f>SUM(M43:M44)</f>
        <v>87859</v>
      </c>
      <c r="N45" s="51">
        <f t="shared" si="5"/>
        <v>-23700901</v>
      </c>
      <c r="O45" s="52">
        <f t="shared" si="5"/>
        <v>62119</v>
      </c>
      <c r="P45" s="50">
        <f t="shared" si="5"/>
        <v>-14424695</v>
      </c>
      <c r="Q45" s="51">
        <f t="shared" si="5"/>
        <v>3551676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1716458</v>
      </c>
      <c r="D47" s="63">
        <f t="shared" si="6"/>
        <v>2660782</v>
      </c>
      <c r="E47" s="63">
        <f t="shared" si="6"/>
        <v>6264124</v>
      </c>
      <c r="F47" s="63">
        <f>SUM(F45:F46)</f>
        <v>10586299</v>
      </c>
      <c r="G47" s="63">
        <f>SUM(G45:G46)</f>
        <v>11338147</v>
      </c>
      <c r="H47" s="63">
        <f>SUM(H45:H46)</f>
        <v>-21812440</v>
      </c>
      <c r="I47" s="63">
        <f>SUM(I45:I46)</f>
        <v>2785800</v>
      </c>
      <c r="J47" s="63">
        <f t="shared" si="6"/>
        <v>3205584</v>
      </c>
      <c r="K47" s="63">
        <f>SUM(K45:K46)</f>
        <v>2069421</v>
      </c>
      <c r="L47" s="63">
        <f>SUM(L45:L46)</f>
        <v>4860986</v>
      </c>
      <c r="M47" s="63">
        <f>SUM(M45:M46)</f>
        <v>87859</v>
      </c>
      <c r="N47" s="64">
        <f t="shared" si="6"/>
        <v>-23700901</v>
      </c>
      <c r="O47" s="65">
        <f t="shared" si="6"/>
        <v>62119</v>
      </c>
      <c r="P47" s="63">
        <f t="shared" si="6"/>
        <v>-14424695</v>
      </c>
      <c r="Q47" s="66">
        <f t="shared" si="6"/>
        <v>3551676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56741795</v>
      </c>
      <c r="D5" s="3">
        <v>56741795</v>
      </c>
      <c r="E5" s="3">
        <v>56741795</v>
      </c>
      <c r="F5" s="3">
        <v>56741795</v>
      </c>
      <c r="G5" s="3">
        <v>56741795</v>
      </c>
      <c r="H5" s="3">
        <v>56741795</v>
      </c>
      <c r="I5" s="3">
        <v>56741795</v>
      </c>
      <c r="J5" s="3">
        <v>56741795</v>
      </c>
      <c r="K5" s="3">
        <v>56741795</v>
      </c>
      <c r="L5" s="3">
        <v>56741795</v>
      </c>
      <c r="M5" s="3">
        <v>56741795</v>
      </c>
      <c r="N5" s="4">
        <v>56741854</v>
      </c>
      <c r="O5" s="5">
        <v>680901599</v>
      </c>
      <c r="P5" s="3">
        <v>721755695</v>
      </c>
      <c r="Q5" s="4">
        <v>765061036</v>
      </c>
    </row>
    <row r="6" spans="1:17" ht="13.5">
      <c r="A6" s="19" t="s">
        <v>24</v>
      </c>
      <c r="B6" s="20"/>
      <c r="C6" s="3">
        <v>99059341</v>
      </c>
      <c r="D6" s="3">
        <v>99059341</v>
      </c>
      <c r="E6" s="3">
        <v>99059341</v>
      </c>
      <c r="F6" s="3">
        <v>99059341</v>
      </c>
      <c r="G6" s="3">
        <v>99059341</v>
      </c>
      <c r="H6" s="3">
        <v>99059341</v>
      </c>
      <c r="I6" s="3">
        <v>99059341</v>
      </c>
      <c r="J6" s="3">
        <v>99059341</v>
      </c>
      <c r="K6" s="3">
        <v>99059341</v>
      </c>
      <c r="L6" s="3">
        <v>99059341</v>
      </c>
      <c r="M6" s="3">
        <v>99059341</v>
      </c>
      <c r="N6" s="4">
        <v>99059487</v>
      </c>
      <c r="O6" s="6">
        <v>1188712238</v>
      </c>
      <c r="P6" s="3">
        <v>1262650140</v>
      </c>
      <c r="Q6" s="4">
        <v>1341186977</v>
      </c>
    </row>
    <row r="7" spans="1:17" ht="13.5">
      <c r="A7" s="21" t="s">
        <v>25</v>
      </c>
      <c r="B7" s="20"/>
      <c r="C7" s="3">
        <v>9848345</v>
      </c>
      <c r="D7" s="3">
        <v>9848345</v>
      </c>
      <c r="E7" s="3">
        <v>9848345</v>
      </c>
      <c r="F7" s="3">
        <v>9848345</v>
      </c>
      <c r="G7" s="3">
        <v>9848345</v>
      </c>
      <c r="H7" s="3">
        <v>9848345</v>
      </c>
      <c r="I7" s="3">
        <v>9848345</v>
      </c>
      <c r="J7" s="3">
        <v>9848345</v>
      </c>
      <c r="K7" s="3">
        <v>9848345</v>
      </c>
      <c r="L7" s="3">
        <v>9848345</v>
      </c>
      <c r="M7" s="3">
        <v>9848345</v>
      </c>
      <c r="N7" s="4">
        <v>9848400</v>
      </c>
      <c r="O7" s="6">
        <v>118180195</v>
      </c>
      <c r="P7" s="3">
        <v>125271008</v>
      </c>
      <c r="Q7" s="4">
        <v>132787269</v>
      </c>
    </row>
    <row r="8" spans="1:17" ht="13.5">
      <c r="A8" s="21" t="s">
        <v>26</v>
      </c>
      <c r="B8" s="20"/>
      <c r="C8" s="3">
        <v>2104610</v>
      </c>
      <c r="D8" s="3">
        <v>2104610</v>
      </c>
      <c r="E8" s="3">
        <v>2104610</v>
      </c>
      <c r="F8" s="3">
        <v>2104610</v>
      </c>
      <c r="G8" s="3">
        <v>2104610</v>
      </c>
      <c r="H8" s="3">
        <v>2104610</v>
      </c>
      <c r="I8" s="3">
        <v>2104610</v>
      </c>
      <c r="J8" s="3">
        <v>2104610</v>
      </c>
      <c r="K8" s="3">
        <v>2104610</v>
      </c>
      <c r="L8" s="3">
        <v>2104610</v>
      </c>
      <c r="M8" s="3">
        <v>2104610</v>
      </c>
      <c r="N8" s="4">
        <v>2104668</v>
      </c>
      <c r="O8" s="6">
        <v>25255378</v>
      </c>
      <c r="P8" s="3">
        <v>26770701</v>
      </c>
      <c r="Q8" s="4">
        <v>28376942</v>
      </c>
    </row>
    <row r="9" spans="1:17" ht="13.5">
      <c r="A9" s="21" t="s">
        <v>27</v>
      </c>
      <c r="B9" s="20"/>
      <c r="C9" s="22">
        <v>11532475</v>
      </c>
      <c r="D9" s="22">
        <v>11532475</v>
      </c>
      <c r="E9" s="22">
        <v>11532475</v>
      </c>
      <c r="F9" s="22">
        <v>11532475</v>
      </c>
      <c r="G9" s="22">
        <v>11532475</v>
      </c>
      <c r="H9" s="22">
        <v>11532475</v>
      </c>
      <c r="I9" s="22">
        <v>11532475</v>
      </c>
      <c r="J9" s="22">
        <v>11532475</v>
      </c>
      <c r="K9" s="22">
        <v>11532475</v>
      </c>
      <c r="L9" s="22">
        <v>11532475</v>
      </c>
      <c r="M9" s="22">
        <v>11532475</v>
      </c>
      <c r="N9" s="23">
        <v>11532566</v>
      </c>
      <c r="O9" s="24">
        <v>138389791</v>
      </c>
      <c r="P9" s="22">
        <v>146693178</v>
      </c>
      <c r="Q9" s="23">
        <v>155494771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747615</v>
      </c>
      <c r="D11" s="3">
        <v>747615</v>
      </c>
      <c r="E11" s="3">
        <v>747615</v>
      </c>
      <c r="F11" s="3">
        <v>747615</v>
      </c>
      <c r="G11" s="3">
        <v>747615</v>
      </c>
      <c r="H11" s="3">
        <v>747615</v>
      </c>
      <c r="I11" s="3">
        <v>747615</v>
      </c>
      <c r="J11" s="3">
        <v>747615</v>
      </c>
      <c r="K11" s="3">
        <v>747615</v>
      </c>
      <c r="L11" s="3">
        <v>747615</v>
      </c>
      <c r="M11" s="3">
        <v>747615</v>
      </c>
      <c r="N11" s="4">
        <v>747766</v>
      </c>
      <c r="O11" s="6">
        <v>8971531</v>
      </c>
      <c r="P11" s="3">
        <v>9509819</v>
      </c>
      <c r="Q11" s="4">
        <v>10080409</v>
      </c>
    </row>
    <row r="12" spans="1:17" ht="13.5">
      <c r="A12" s="19" t="s">
        <v>29</v>
      </c>
      <c r="B12" s="25"/>
      <c r="C12" s="3">
        <v>527391</v>
      </c>
      <c r="D12" s="3">
        <v>527391</v>
      </c>
      <c r="E12" s="3">
        <v>527391</v>
      </c>
      <c r="F12" s="3">
        <v>527391</v>
      </c>
      <c r="G12" s="3">
        <v>527391</v>
      </c>
      <c r="H12" s="3">
        <v>527391</v>
      </c>
      <c r="I12" s="3">
        <v>527391</v>
      </c>
      <c r="J12" s="3">
        <v>527391</v>
      </c>
      <c r="K12" s="3">
        <v>527391</v>
      </c>
      <c r="L12" s="3">
        <v>527391</v>
      </c>
      <c r="M12" s="3">
        <v>527391</v>
      </c>
      <c r="N12" s="4">
        <v>527419</v>
      </c>
      <c r="O12" s="6">
        <v>6328720</v>
      </c>
      <c r="P12" s="3">
        <v>6961592</v>
      </c>
      <c r="Q12" s="4">
        <v>7657752</v>
      </c>
    </row>
    <row r="13" spans="1:17" ht="13.5">
      <c r="A13" s="19" t="s">
        <v>30</v>
      </c>
      <c r="B13" s="25"/>
      <c r="C13" s="3">
        <v>3298786</v>
      </c>
      <c r="D13" s="3">
        <v>3298786</v>
      </c>
      <c r="E13" s="3">
        <v>3298786</v>
      </c>
      <c r="F13" s="3">
        <v>3298786</v>
      </c>
      <c r="G13" s="3">
        <v>3298786</v>
      </c>
      <c r="H13" s="3">
        <v>3298786</v>
      </c>
      <c r="I13" s="3">
        <v>3298786</v>
      </c>
      <c r="J13" s="3">
        <v>3298786</v>
      </c>
      <c r="K13" s="3">
        <v>3298786</v>
      </c>
      <c r="L13" s="3">
        <v>3298786</v>
      </c>
      <c r="M13" s="3">
        <v>3298786</v>
      </c>
      <c r="N13" s="4">
        <v>3298885</v>
      </c>
      <c r="O13" s="6">
        <v>39585531</v>
      </c>
      <c r="P13" s="3">
        <v>41960667</v>
      </c>
      <c r="Q13" s="4">
        <v>44478308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715423</v>
      </c>
      <c r="D15" s="3">
        <v>715423</v>
      </c>
      <c r="E15" s="3">
        <v>715423</v>
      </c>
      <c r="F15" s="3">
        <v>715423</v>
      </c>
      <c r="G15" s="3">
        <v>715423</v>
      </c>
      <c r="H15" s="3">
        <v>715423</v>
      </c>
      <c r="I15" s="3">
        <v>715423</v>
      </c>
      <c r="J15" s="3">
        <v>715423</v>
      </c>
      <c r="K15" s="3">
        <v>715423</v>
      </c>
      <c r="L15" s="3">
        <v>715423</v>
      </c>
      <c r="M15" s="3">
        <v>715423</v>
      </c>
      <c r="N15" s="4">
        <v>715522</v>
      </c>
      <c r="O15" s="6">
        <v>8585175</v>
      </c>
      <c r="P15" s="3">
        <v>9100286</v>
      </c>
      <c r="Q15" s="4">
        <v>9646305</v>
      </c>
    </row>
    <row r="16" spans="1:17" ht="13.5">
      <c r="A16" s="19" t="s">
        <v>33</v>
      </c>
      <c r="B16" s="25"/>
      <c r="C16" s="3">
        <v>552611</v>
      </c>
      <c r="D16" s="3">
        <v>552611</v>
      </c>
      <c r="E16" s="3">
        <v>552611</v>
      </c>
      <c r="F16" s="3">
        <v>552611</v>
      </c>
      <c r="G16" s="3">
        <v>552611</v>
      </c>
      <c r="H16" s="3">
        <v>552611</v>
      </c>
      <c r="I16" s="3">
        <v>552611</v>
      </c>
      <c r="J16" s="3">
        <v>552611</v>
      </c>
      <c r="K16" s="3">
        <v>552611</v>
      </c>
      <c r="L16" s="3">
        <v>552611</v>
      </c>
      <c r="M16" s="3">
        <v>552611</v>
      </c>
      <c r="N16" s="4">
        <v>552639</v>
      </c>
      <c r="O16" s="6">
        <v>6631360</v>
      </c>
      <c r="P16" s="3">
        <v>7029241</v>
      </c>
      <c r="Q16" s="4">
        <v>7450997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77862497</v>
      </c>
      <c r="D18" s="3">
        <v>77862497</v>
      </c>
      <c r="E18" s="3">
        <v>77862497</v>
      </c>
      <c r="F18" s="3">
        <v>77862497</v>
      </c>
      <c r="G18" s="3">
        <v>77862497</v>
      </c>
      <c r="H18" s="3">
        <v>77862497</v>
      </c>
      <c r="I18" s="3">
        <v>77862497</v>
      </c>
      <c r="J18" s="3">
        <v>77862497</v>
      </c>
      <c r="K18" s="3">
        <v>77862497</v>
      </c>
      <c r="L18" s="3">
        <v>77862497</v>
      </c>
      <c r="M18" s="3">
        <v>77862497</v>
      </c>
      <c r="N18" s="4">
        <v>77862533</v>
      </c>
      <c r="O18" s="6">
        <v>934350000</v>
      </c>
      <c r="P18" s="3">
        <v>874906000</v>
      </c>
      <c r="Q18" s="4">
        <v>951778999</v>
      </c>
    </row>
    <row r="19" spans="1:17" ht="13.5">
      <c r="A19" s="19" t="s">
        <v>36</v>
      </c>
      <c r="B19" s="25"/>
      <c r="C19" s="22">
        <v>4800052</v>
      </c>
      <c r="D19" s="22">
        <v>4800052</v>
      </c>
      <c r="E19" s="22">
        <v>4800052</v>
      </c>
      <c r="F19" s="22">
        <v>4800052</v>
      </c>
      <c r="G19" s="22">
        <v>4800052</v>
      </c>
      <c r="H19" s="22">
        <v>4800052</v>
      </c>
      <c r="I19" s="22">
        <v>4800052</v>
      </c>
      <c r="J19" s="22">
        <v>4800052</v>
      </c>
      <c r="K19" s="22">
        <v>4800052</v>
      </c>
      <c r="L19" s="22">
        <v>4800052</v>
      </c>
      <c r="M19" s="22">
        <v>4800052</v>
      </c>
      <c r="N19" s="23">
        <v>4800281</v>
      </c>
      <c r="O19" s="24">
        <v>57600853</v>
      </c>
      <c r="P19" s="22">
        <v>61056906</v>
      </c>
      <c r="Q19" s="23">
        <v>64720324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267790941</v>
      </c>
      <c r="D21" s="29">
        <f t="shared" si="0"/>
        <v>267790941</v>
      </c>
      <c r="E21" s="29">
        <f t="shared" si="0"/>
        <v>267790941</v>
      </c>
      <c r="F21" s="29">
        <f>SUM(F5:F20)</f>
        <v>267790941</v>
      </c>
      <c r="G21" s="29">
        <f>SUM(G5:G20)</f>
        <v>267790941</v>
      </c>
      <c r="H21" s="29">
        <f>SUM(H5:H20)</f>
        <v>267790941</v>
      </c>
      <c r="I21" s="29">
        <f>SUM(I5:I20)</f>
        <v>267790941</v>
      </c>
      <c r="J21" s="29">
        <f t="shared" si="0"/>
        <v>267790941</v>
      </c>
      <c r="K21" s="29">
        <f>SUM(K5:K20)</f>
        <v>267790941</v>
      </c>
      <c r="L21" s="29">
        <f>SUM(L5:L20)</f>
        <v>267790941</v>
      </c>
      <c r="M21" s="29">
        <f>SUM(M5:M20)</f>
        <v>267790941</v>
      </c>
      <c r="N21" s="30">
        <f t="shared" si="0"/>
        <v>267792020</v>
      </c>
      <c r="O21" s="31">
        <f t="shared" si="0"/>
        <v>3213492371</v>
      </c>
      <c r="P21" s="29">
        <f t="shared" si="0"/>
        <v>3293665233</v>
      </c>
      <c r="Q21" s="32">
        <f t="shared" si="0"/>
        <v>3518720089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90553420</v>
      </c>
      <c r="D24" s="3">
        <v>90553420</v>
      </c>
      <c r="E24" s="3">
        <v>90553420</v>
      </c>
      <c r="F24" s="3">
        <v>90553420</v>
      </c>
      <c r="G24" s="3">
        <v>90553420</v>
      </c>
      <c r="H24" s="3">
        <v>90553420</v>
      </c>
      <c r="I24" s="3">
        <v>90553420</v>
      </c>
      <c r="J24" s="3">
        <v>90553420</v>
      </c>
      <c r="K24" s="3">
        <v>90553420</v>
      </c>
      <c r="L24" s="3">
        <v>90553420</v>
      </c>
      <c r="M24" s="3">
        <v>90553420</v>
      </c>
      <c r="N24" s="36">
        <v>90547844</v>
      </c>
      <c r="O24" s="6">
        <v>1086635464</v>
      </c>
      <c r="P24" s="3">
        <v>1109943428</v>
      </c>
      <c r="Q24" s="4">
        <v>1192701684</v>
      </c>
    </row>
    <row r="25" spans="1:17" ht="13.5">
      <c r="A25" s="21" t="s">
        <v>41</v>
      </c>
      <c r="B25" s="20"/>
      <c r="C25" s="3">
        <v>5299428</v>
      </c>
      <c r="D25" s="3">
        <v>5299428</v>
      </c>
      <c r="E25" s="3">
        <v>5299428</v>
      </c>
      <c r="F25" s="3">
        <v>5299428</v>
      </c>
      <c r="G25" s="3">
        <v>5299428</v>
      </c>
      <c r="H25" s="3">
        <v>5299428</v>
      </c>
      <c r="I25" s="3">
        <v>5299428</v>
      </c>
      <c r="J25" s="3">
        <v>5299428</v>
      </c>
      <c r="K25" s="3">
        <v>5299428</v>
      </c>
      <c r="L25" s="3">
        <v>5299428</v>
      </c>
      <c r="M25" s="3">
        <v>5299428</v>
      </c>
      <c r="N25" s="4">
        <v>5299169</v>
      </c>
      <c r="O25" s="6">
        <v>63592877</v>
      </c>
      <c r="P25" s="3">
        <v>65261350</v>
      </c>
      <c r="Q25" s="4">
        <v>67624421</v>
      </c>
    </row>
    <row r="26" spans="1:17" ht="13.5">
      <c r="A26" s="21" t="s">
        <v>42</v>
      </c>
      <c r="B26" s="20"/>
      <c r="C26" s="3">
        <v>35857323</v>
      </c>
      <c r="D26" s="3">
        <v>35857323</v>
      </c>
      <c r="E26" s="3">
        <v>35857323</v>
      </c>
      <c r="F26" s="3">
        <v>35857323</v>
      </c>
      <c r="G26" s="3">
        <v>35857323</v>
      </c>
      <c r="H26" s="3">
        <v>35857323</v>
      </c>
      <c r="I26" s="3">
        <v>35857323</v>
      </c>
      <c r="J26" s="3">
        <v>35857323</v>
      </c>
      <c r="K26" s="3">
        <v>35857323</v>
      </c>
      <c r="L26" s="3">
        <v>35857323</v>
      </c>
      <c r="M26" s="3">
        <v>35857323</v>
      </c>
      <c r="N26" s="4">
        <v>35857287</v>
      </c>
      <c r="O26" s="6">
        <v>430287840</v>
      </c>
      <c r="P26" s="3">
        <v>228314072</v>
      </c>
      <c r="Q26" s="4">
        <v>242290700</v>
      </c>
    </row>
    <row r="27" spans="1:17" ht="13.5">
      <c r="A27" s="21" t="s">
        <v>43</v>
      </c>
      <c r="B27" s="20"/>
      <c r="C27" s="3">
        <v>43047222</v>
      </c>
      <c r="D27" s="3">
        <v>43047222</v>
      </c>
      <c r="E27" s="3">
        <v>43047222</v>
      </c>
      <c r="F27" s="3">
        <v>43047222</v>
      </c>
      <c r="G27" s="3">
        <v>43047222</v>
      </c>
      <c r="H27" s="3">
        <v>43047222</v>
      </c>
      <c r="I27" s="3">
        <v>43047222</v>
      </c>
      <c r="J27" s="3">
        <v>43047222</v>
      </c>
      <c r="K27" s="3">
        <v>43047222</v>
      </c>
      <c r="L27" s="3">
        <v>43047222</v>
      </c>
      <c r="M27" s="3">
        <v>43047222</v>
      </c>
      <c r="N27" s="36">
        <v>43047136</v>
      </c>
      <c r="O27" s="6">
        <v>516566578</v>
      </c>
      <c r="P27" s="3">
        <v>526897911</v>
      </c>
      <c r="Q27" s="4">
        <v>547973826</v>
      </c>
    </row>
    <row r="28" spans="1:17" ht="13.5">
      <c r="A28" s="21" t="s">
        <v>44</v>
      </c>
      <c r="B28" s="20"/>
      <c r="C28" s="3">
        <v>2331542</v>
      </c>
      <c r="D28" s="3">
        <v>2331542</v>
      </c>
      <c r="E28" s="3">
        <v>2331542</v>
      </c>
      <c r="F28" s="3">
        <v>2331542</v>
      </c>
      <c r="G28" s="3">
        <v>2331542</v>
      </c>
      <c r="H28" s="3">
        <v>2331542</v>
      </c>
      <c r="I28" s="3">
        <v>2331542</v>
      </c>
      <c r="J28" s="3">
        <v>2331542</v>
      </c>
      <c r="K28" s="3">
        <v>2331542</v>
      </c>
      <c r="L28" s="3">
        <v>2331542</v>
      </c>
      <c r="M28" s="3">
        <v>2331542</v>
      </c>
      <c r="N28" s="4">
        <v>2331392</v>
      </c>
      <c r="O28" s="6">
        <v>27978354</v>
      </c>
      <c r="P28" s="3">
        <v>26345829</v>
      </c>
      <c r="Q28" s="4">
        <v>19422487</v>
      </c>
    </row>
    <row r="29" spans="1:17" ht="13.5">
      <c r="A29" s="21" t="s">
        <v>45</v>
      </c>
      <c r="B29" s="20"/>
      <c r="C29" s="3">
        <v>71928122</v>
      </c>
      <c r="D29" s="3">
        <v>71928122</v>
      </c>
      <c r="E29" s="3">
        <v>71928122</v>
      </c>
      <c r="F29" s="3">
        <v>71928122</v>
      </c>
      <c r="G29" s="3">
        <v>71928122</v>
      </c>
      <c r="H29" s="3">
        <v>71928122</v>
      </c>
      <c r="I29" s="3">
        <v>71928122</v>
      </c>
      <c r="J29" s="3">
        <v>71928122</v>
      </c>
      <c r="K29" s="3">
        <v>71928122</v>
      </c>
      <c r="L29" s="3">
        <v>71928122</v>
      </c>
      <c r="M29" s="3">
        <v>71928122</v>
      </c>
      <c r="N29" s="36">
        <v>71928115</v>
      </c>
      <c r="O29" s="6">
        <v>863137457</v>
      </c>
      <c r="P29" s="3">
        <v>873701314</v>
      </c>
      <c r="Q29" s="4">
        <v>949241232</v>
      </c>
    </row>
    <row r="30" spans="1:17" ht="13.5">
      <c r="A30" s="21" t="s">
        <v>46</v>
      </c>
      <c r="B30" s="20"/>
      <c r="C30" s="3">
        <v>3388431</v>
      </c>
      <c r="D30" s="3">
        <v>3388431</v>
      </c>
      <c r="E30" s="3">
        <v>3388431</v>
      </c>
      <c r="F30" s="3">
        <v>3388431</v>
      </c>
      <c r="G30" s="3">
        <v>3388431</v>
      </c>
      <c r="H30" s="3">
        <v>3388431</v>
      </c>
      <c r="I30" s="3">
        <v>3388431</v>
      </c>
      <c r="J30" s="3">
        <v>3388431</v>
      </c>
      <c r="K30" s="3">
        <v>3388431</v>
      </c>
      <c r="L30" s="3">
        <v>3388431</v>
      </c>
      <c r="M30" s="3">
        <v>3388431</v>
      </c>
      <c r="N30" s="4">
        <v>3387559</v>
      </c>
      <c r="O30" s="6">
        <v>40660300</v>
      </c>
      <c r="P30" s="3">
        <v>35314270</v>
      </c>
      <c r="Q30" s="4">
        <v>30797130</v>
      </c>
    </row>
    <row r="31" spans="1:17" ht="13.5">
      <c r="A31" s="21" t="s">
        <v>47</v>
      </c>
      <c r="B31" s="20"/>
      <c r="C31" s="3">
        <v>35441267</v>
      </c>
      <c r="D31" s="3">
        <v>35441267</v>
      </c>
      <c r="E31" s="3">
        <v>35441267</v>
      </c>
      <c r="F31" s="3">
        <v>35441267</v>
      </c>
      <c r="G31" s="3">
        <v>35441267</v>
      </c>
      <c r="H31" s="3">
        <v>35441267</v>
      </c>
      <c r="I31" s="3">
        <v>35441267</v>
      </c>
      <c r="J31" s="3">
        <v>35441267</v>
      </c>
      <c r="K31" s="3">
        <v>35441267</v>
      </c>
      <c r="L31" s="3">
        <v>35441267</v>
      </c>
      <c r="M31" s="3">
        <v>35441267</v>
      </c>
      <c r="N31" s="36">
        <v>35440529</v>
      </c>
      <c r="O31" s="6">
        <v>425294466</v>
      </c>
      <c r="P31" s="3">
        <v>331229311</v>
      </c>
      <c r="Q31" s="4">
        <v>291283210</v>
      </c>
    </row>
    <row r="32" spans="1:17" ht="13.5">
      <c r="A32" s="21" t="s">
        <v>35</v>
      </c>
      <c r="B32" s="20"/>
      <c r="C32" s="3">
        <v>173336</v>
      </c>
      <c r="D32" s="3">
        <v>173336</v>
      </c>
      <c r="E32" s="3">
        <v>173336</v>
      </c>
      <c r="F32" s="3">
        <v>173336</v>
      </c>
      <c r="G32" s="3">
        <v>173336</v>
      </c>
      <c r="H32" s="3">
        <v>173336</v>
      </c>
      <c r="I32" s="3">
        <v>173336</v>
      </c>
      <c r="J32" s="3">
        <v>173336</v>
      </c>
      <c r="K32" s="3">
        <v>173336</v>
      </c>
      <c r="L32" s="3">
        <v>173336</v>
      </c>
      <c r="M32" s="3">
        <v>173336</v>
      </c>
      <c r="N32" s="4">
        <v>173304</v>
      </c>
      <c r="O32" s="6">
        <v>2080000</v>
      </c>
      <c r="P32" s="3">
        <v>1320000</v>
      </c>
      <c r="Q32" s="4">
        <v>1320000</v>
      </c>
    </row>
    <row r="33" spans="1:17" ht="13.5">
      <c r="A33" s="21" t="s">
        <v>48</v>
      </c>
      <c r="B33" s="20"/>
      <c r="C33" s="3">
        <v>13535427</v>
      </c>
      <c r="D33" s="3">
        <v>13535427</v>
      </c>
      <c r="E33" s="3">
        <v>13535427</v>
      </c>
      <c r="F33" s="3">
        <v>13535427</v>
      </c>
      <c r="G33" s="3">
        <v>13535427</v>
      </c>
      <c r="H33" s="3">
        <v>13535427</v>
      </c>
      <c r="I33" s="3">
        <v>13535427</v>
      </c>
      <c r="J33" s="3">
        <v>13535427</v>
      </c>
      <c r="K33" s="3">
        <v>13535427</v>
      </c>
      <c r="L33" s="3">
        <v>13535427</v>
      </c>
      <c r="M33" s="3">
        <v>13535427</v>
      </c>
      <c r="N33" s="4">
        <v>13530303</v>
      </c>
      <c r="O33" s="6">
        <v>162420000</v>
      </c>
      <c r="P33" s="3">
        <v>145378000</v>
      </c>
      <c r="Q33" s="4">
        <v>130940200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301555518</v>
      </c>
      <c r="D35" s="29">
        <f t="shared" si="1"/>
        <v>301555518</v>
      </c>
      <c r="E35" s="29">
        <f t="shared" si="1"/>
        <v>301555518</v>
      </c>
      <c r="F35" s="29">
        <f>SUM(F24:F34)</f>
        <v>301555518</v>
      </c>
      <c r="G35" s="29">
        <f>SUM(G24:G34)</f>
        <v>301555518</v>
      </c>
      <c r="H35" s="29">
        <f>SUM(H24:H34)</f>
        <v>301555518</v>
      </c>
      <c r="I35" s="29">
        <f>SUM(I24:I34)</f>
        <v>301555518</v>
      </c>
      <c r="J35" s="29">
        <f t="shared" si="1"/>
        <v>301555518</v>
      </c>
      <c r="K35" s="29">
        <f>SUM(K24:K34)</f>
        <v>301555518</v>
      </c>
      <c r="L35" s="29">
        <f>SUM(L24:L34)</f>
        <v>301555518</v>
      </c>
      <c r="M35" s="29">
        <f>SUM(M24:M34)</f>
        <v>301555518</v>
      </c>
      <c r="N35" s="32">
        <f t="shared" si="1"/>
        <v>301542638</v>
      </c>
      <c r="O35" s="31">
        <f t="shared" si="1"/>
        <v>3618653336</v>
      </c>
      <c r="P35" s="29">
        <f t="shared" si="1"/>
        <v>3343705485</v>
      </c>
      <c r="Q35" s="32">
        <f t="shared" si="1"/>
        <v>3473594890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-33764577</v>
      </c>
      <c r="D37" s="42">
        <f t="shared" si="2"/>
        <v>-33764577</v>
      </c>
      <c r="E37" s="42">
        <f t="shared" si="2"/>
        <v>-33764577</v>
      </c>
      <c r="F37" s="42">
        <f>+F21-F35</f>
        <v>-33764577</v>
      </c>
      <c r="G37" s="42">
        <f>+G21-G35</f>
        <v>-33764577</v>
      </c>
      <c r="H37" s="42">
        <f>+H21-H35</f>
        <v>-33764577</v>
      </c>
      <c r="I37" s="42">
        <f>+I21-I35</f>
        <v>-33764577</v>
      </c>
      <c r="J37" s="42">
        <f t="shared" si="2"/>
        <v>-33764577</v>
      </c>
      <c r="K37" s="42">
        <f>+K21-K35</f>
        <v>-33764577</v>
      </c>
      <c r="L37" s="42">
        <f>+L21-L35</f>
        <v>-33764577</v>
      </c>
      <c r="M37" s="42">
        <f>+M21-M35</f>
        <v>-33764577</v>
      </c>
      <c r="N37" s="43">
        <f t="shared" si="2"/>
        <v>-33750618</v>
      </c>
      <c r="O37" s="44">
        <f t="shared" si="2"/>
        <v>-405160965</v>
      </c>
      <c r="P37" s="42">
        <f t="shared" si="2"/>
        <v>-50040252</v>
      </c>
      <c r="Q37" s="43">
        <f t="shared" si="2"/>
        <v>45125199</v>
      </c>
    </row>
    <row r="38" spans="1:17" ht="21" customHeight="1">
      <c r="A38" s="45" t="s">
        <v>52</v>
      </c>
      <c r="B38" s="25"/>
      <c r="C38" s="3">
        <v>30673916</v>
      </c>
      <c r="D38" s="3">
        <v>30673916</v>
      </c>
      <c r="E38" s="3">
        <v>30673916</v>
      </c>
      <c r="F38" s="3">
        <v>30673916</v>
      </c>
      <c r="G38" s="3">
        <v>30673916</v>
      </c>
      <c r="H38" s="3">
        <v>30673916</v>
      </c>
      <c r="I38" s="3">
        <v>30673916</v>
      </c>
      <c r="J38" s="3">
        <v>30673916</v>
      </c>
      <c r="K38" s="3">
        <v>30673916</v>
      </c>
      <c r="L38" s="3">
        <v>30673916</v>
      </c>
      <c r="M38" s="3">
        <v>30673916</v>
      </c>
      <c r="N38" s="4">
        <v>30673924</v>
      </c>
      <c r="O38" s="6">
        <v>368087000</v>
      </c>
      <c r="P38" s="3">
        <v>408975000</v>
      </c>
      <c r="Q38" s="4">
        <v>663632000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-3090661</v>
      </c>
      <c r="D41" s="50">
        <f t="shared" si="3"/>
        <v>-3090661</v>
      </c>
      <c r="E41" s="50">
        <f t="shared" si="3"/>
        <v>-3090661</v>
      </c>
      <c r="F41" s="50">
        <f>SUM(F37:F40)</f>
        <v>-3090661</v>
      </c>
      <c r="G41" s="50">
        <f>SUM(G37:G40)</f>
        <v>-3090661</v>
      </c>
      <c r="H41" s="50">
        <f>SUM(H37:H40)</f>
        <v>-3090661</v>
      </c>
      <c r="I41" s="50">
        <f>SUM(I37:I40)</f>
        <v>-3090661</v>
      </c>
      <c r="J41" s="50">
        <f t="shared" si="3"/>
        <v>-3090661</v>
      </c>
      <c r="K41" s="50">
        <f>SUM(K37:K40)</f>
        <v>-3090661</v>
      </c>
      <c r="L41" s="50">
        <f>SUM(L37:L40)</f>
        <v>-3090661</v>
      </c>
      <c r="M41" s="50">
        <f>SUM(M37:M40)</f>
        <v>-3090661</v>
      </c>
      <c r="N41" s="51">
        <f t="shared" si="3"/>
        <v>-3076694</v>
      </c>
      <c r="O41" s="52">
        <f t="shared" si="3"/>
        <v>-37073965</v>
      </c>
      <c r="P41" s="50">
        <f t="shared" si="3"/>
        <v>358934748</v>
      </c>
      <c r="Q41" s="51">
        <f t="shared" si="3"/>
        <v>708757199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-3090661</v>
      </c>
      <c r="D43" s="57">
        <f t="shared" si="4"/>
        <v>-3090661</v>
      </c>
      <c r="E43" s="57">
        <f t="shared" si="4"/>
        <v>-3090661</v>
      </c>
      <c r="F43" s="57">
        <f>+F41-F42</f>
        <v>-3090661</v>
      </c>
      <c r="G43" s="57">
        <f>+G41-G42</f>
        <v>-3090661</v>
      </c>
      <c r="H43" s="57">
        <f>+H41-H42</f>
        <v>-3090661</v>
      </c>
      <c r="I43" s="57">
        <f>+I41-I42</f>
        <v>-3090661</v>
      </c>
      <c r="J43" s="57">
        <f t="shared" si="4"/>
        <v>-3090661</v>
      </c>
      <c r="K43" s="57">
        <f>+K41-K42</f>
        <v>-3090661</v>
      </c>
      <c r="L43" s="57">
        <f>+L41-L42</f>
        <v>-3090661</v>
      </c>
      <c r="M43" s="57">
        <f>+M41-M42</f>
        <v>-3090661</v>
      </c>
      <c r="N43" s="58">
        <f t="shared" si="4"/>
        <v>-3076694</v>
      </c>
      <c r="O43" s="59">
        <f t="shared" si="4"/>
        <v>-37073965</v>
      </c>
      <c r="P43" s="57">
        <f t="shared" si="4"/>
        <v>358934748</v>
      </c>
      <c r="Q43" s="58">
        <f t="shared" si="4"/>
        <v>708757199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-3090661</v>
      </c>
      <c r="D45" s="50">
        <f t="shared" si="5"/>
        <v>-3090661</v>
      </c>
      <c r="E45" s="50">
        <f t="shared" si="5"/>
        <v>-3090661</v>
      </c>
      <c r="F45" s="50">
        <f>SUM(F43:F44)</f>
        <v>-3090661</v>
      </c>
      <c r="G45" s="50">
        <f>SUM(G43:G44)</f>
        <v>-3090661</v>
      </c>
      <c r="H45" s="50">
        <f>SUM(H43:H44)</f>
        <v>-3090661</v>
      </c>
      <c r="I45" s="50">
        <f>SUM(I43:I44)</f>
        <v>-3090661</v>
      </c>
      <c r="J45" s="50">
        <f t="shared" si="5"/>
        <v>-3090661</v>
      </c>
      <c r="K45" s="50">
        <f>SUM(K43:K44)</f>
        <v>-3090661</v>
      </c>
      <c r="L45" s="50">
        <f>SUM(L43:L44)</f>
        <v>-3090661</v>
      </c>
      <c r="M45" s="50">
        <f>SUM(M43:M44)</f>
        <v>-3090661</v>
      </c>
      <c r="N45" s="51">
        <f t="shared" si="5"/>
        <v>-3076694</v>
      </c>
      <c r="O45" s="52">
        <f t="shared" si="5"/>
        <v>-37073965</v>
      </c>
      <c r="P45" s="50">
        <f t="shared" si="5"/>
        <v>358934748</v>
      </c>
      <c r="Q45" s="51">
        <f t="shared" si="5"/>
        <v>708757199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-3090661</v>
      </c>
      <c r="D47" s="63">
        <f t="shared" si="6"/>
        <v>-3090661</v>
      </c>
      <c r="E47" s="63">
        <f t="shared" si="6"/>
        <v>-3090661</v>
      </c>
      <c r="F47" s="63">
        <f>SUM(F45:F46)</f>
        <v>-3090661</v>
      </c>
      <c r="G47" s="63">
        <f>SUM(G45:G46)</f>
        <v>-3090661</v>
      </c>
      <c r="H47" s="63">
        <f>SUM(H45:H46)</f>
        <v>-3090661</v>
      </c>
      <c r="I47" s="63">
        <f>SUM(I45:I46)</f>
        <v>-3090661</v>
      </c>
      <c r="J47" s="63">
        <f t="shared" si="6"/>
        <v>-3090661</v>
      </c>
      <c r="K47" s="63">
        <f>SUM(K45:K46)</f>
        <v>-3090661</v>
      </c>
      <c r="L47" s="63">
        <f>SUM(L45:L46)</f>
        <v>-3090661</v>
      </c>
      <c r="M47" s="63">
        <f>SUM(M45:M46)</f>
        <v>-3090661</v>
      </c>
      <c r="N47" s="64">
        <f t="shared" si="6"/>
        <v>-3076694</v>
      </c>
      <c r="O47" s="65">
        <f t="shared" si="6"/>
        <v>-37073965</v>
      </c>
      <c r="P47" s="63">
        <f t="shared" si="6"/>
        <v>358934748</v>
      </c>
      <c r="Q47" s="66">
        <f t="shared" si="6"/>
        <v>708757199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48675630</v>
      </c>
      <c r="D5" s="3">
        <v>48675630</v>
      </c>
      <c r="E5" s="3">
        <v>48675630</v>
      </c>
      <c r="F5" s="3">
        <v>48675630</v>
      </c>
      <c r="G5" s="3">
        <v>48675630</v>
      </c>
      <c r="H5" s="3">
        <v>48675630</v>
      </c>
      <c r="I5" s="3">
        <v>48675630</v>
      </c>
      <c r="J5" s="3">
        <v>48675630</v>
      </c>
      <c r="K5" s="3">
        <v>48675630</v>
      </c>
      <c r="L5" s="3">
        <v>48675630</v>
      </c>
      <c r="M5" s="3">
        <v>48675630</v>
      </c>
      <c r="N5" s="4">
        <v>48675683</v>
      </c>
      <c r="O5" s="5">
        <v>584107613</v>
      </c>
      <c r="P5" s="3">
        <v>628700370</v>
      </c>
      <c r="Q5" s="4">
        <v>672297434</v>
      </c>
    </row>
    <row r="6" spans="1:17" ht="13.5">
      <c r="A6" s="19" t="s">
        <v>24</v>
      </c>
      <c r="B6" s="20"/>
      <c r="C6" s="3">
        <v>63852703</v>
      </c>
      <c r="D6" s="3">
        <v>63852703</v>
      </c>
      <c r="E6" s="3">
        <v>63852703</v>
      </c>
      <c r="F6" s="3">
        <v>63852703</v>
      </c>
      <c r="G6" s="3">
        <v>63852703</v>
      </c>
      <c r="H6" s="3">
        <v>63852703</v>
      </c>
      <c r="I6" s="3">
        <v>63852703</v>
      </c>
      <c r="J6" s="3">
        <v>63852703</v>
      </c>
      <c r="K6" s="3">
        <v>63852703</v>
      </c>
      <c r="L6" s="3">
        <v>63852703</v>
      </c>
      <c r="M6" s="3">
        <v>63852703</v>
      </c>
      <c r="N6" s="4">
        <v>63852733</v>
      </c>
      <c r="O6" s="6">
        <v>766232466</v>
      </c>
      <c r="P6" s="3">
        <v>808854648</v>
      </c>
      <c r="Q6" s="4">
        <v>869669488</v>
      </c>
    </row>
    <row r="7" spans="1:17" ht="13.5">
      <c r="A7" s="21" t="s">
        <v>25</v>
      </c>
      <c r="B7" s="20"/>
      <c r="C7" s="3">
        <v>23218836</v>
      </c>
      <c r="D7" s="3">
        <v>23218836</v>
      </c>
      <c r="E7" s="3">
        <v>23218836</v>
      </c>
      <c r="F7" s="3">
        <v>23218836</v>
      </c>
      <c r="G7" s="3">
        <v>23218836</v>
      </c>
      <c r="H7" s="3">
        <v>23218836</v>
      </c>
      <c r="I7" s="3">
        <v>23218836</v>
      </c>
      <c r="J7" s="3">
        <v>23218836</v>
      </c>
      <c r="K7" s="3">
        <v>23218836</v>
      </c>
      <c r="L7" s="3">
        <v>23218836</v>
      </c>
      <c r="M7" s="3">
        <v>23218836</v>
      </c>
      <c r="N7" s="4">
        <v>23218853</v>
      </c>
      <c r="O7" s="6">
        <v>278626049</v>
      </c>
      <c r="P7" s="3">
        <v>297205073</v>
      </c>
      <c r="Q7" s="4">
        <v>316742359</v>
      </c>
    </row>
    <row r="8" spans="1:17" ht="13.5">
      <c r="A8" s="21" t="s">
        <v>26</v>
      </c>
      <c r="B8" s="20"/>
      <c r="C8" s="3">
        <v>5931283</v>
      </c>
      <c r="D8" s="3">
        <v>5931283</v>
      </c>
      <c r="E8" s="3">
        <v>5931283</v>
      </c>
      <c r="F8" s="3">
        <v>5931283</v>
      </c>
      <c r="G8" s="3">
        <v>5931283</v>
      </c>
      <c r="H8" s="3">
        <v>5931283</v>
      </c>
      <c r="I8" s="3">
        <v>5931283</v>
      </c>
      <c r="J8" s="3">
        <v>5931283</v>
      </c>
      <c r="K8" s="3">
        <v>5931283</v>
      </c>
      <c r="L8" s="3">
        <v>5931283</v>
      </c>
      <c r="M8" s="3">
        <v>5931283</v>
      </c>
      <c r="N8" s="4">
        <v>5931302</v>
      </c>
      <c r="O8" s="6">
        <v>71175415</v>
      </c>
      <c r="P8" s="3">
        <v>74940971</v>
      </c>
      <c r="Q8" s="4">
        <v>78300625</v>
      </c>
    </row>
    <row r="9" spans="1:17" ht="13.5">
      <c r="A9" s="21" t="s">
        <v>27</v>
      </c>
      <c r="B9" s="20"/>
      <c r="C9" s="22">
        <v>4498688</v>
      </c>
      <c r="D9" s="22">
        <v>4498688</v>
      </c>
      <c r="E9" s="22">
        <v>4498688</v>
      </c>
      <c r="F9" s="22">
        <v>4498688</v>
      </c>
      <c r="G9" s="22">
        <v>4498688</v>
      </c>
      <c r="H9" s="22">
        <v>4498688</v>
      </c>
      <c r="I9" s="22">
        <v>4498688</v>
      </c>
      <c r="J9" s="22">
        <v>4498688</v>
      </c>
      <c r="K9" s="22">
        <v>4498688</v>
      </c>
      <c r="L9" s="22">
        <v>4498688</v>
      </c>
      <c r="M9" s="22">
        <v>4498688</v>
      </c>
      <c r="N9" s="23">
        <v>4498707</v>
      </c>
      <c r="O9" s="24">
        <v>53984275</v>
      </c>
      <c r="P9" s="22">
        <v>57827390</v>
      </c>
      <c r="Q9" s="23">
        <v>62077695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1036665</v>
      </c>
      <c r="D11" s="3">
        <v>1036665</v>
      </c>
      <c r="E11" s="3">
        <v>1036665</v>
      </c>
      <c r="F11" s="3">
        <v>1036665</v>
      </c>
      <c r="G11" s="3">
        <v>1036665</v>
      </c>
      <c r="H11" s="3">
        <v>1036665</v>
      </c>
      <c r="I11" s="3">
        <v>1036665</v>
      </c>
      <c r="J11" s="3">
        <v>1036665</v>
      </c>
      <c r="K11" s="3">
        <v>1036665</v>
      </c>
      <c r="L11" s="3">
        <v>1036665</v>
      </c>
      <c r="M11" s="3">
        <v>1036665</v>
      </c>
      <c r="N11" s="4">
        <v>1036685</v>
      </c>
      <c r="O11" s="6">
        <v>12440000</v>
      </c>
      <c r="P11" s="3">
        <v>13186400</v>
      </c>
      <c r="Q11" s="4">
        <v>13911652</v>
      </c>
    </row>
    <row r="12" spans="1:17" ht="13.5">
      <c r="A12" s="19" t="s">
        <v>29</v>
      </c>
      <c r="B12" s="25"/>
      <c r="C12" s="3">
        <v>833333</v>
      </c>
      <c r="D12" s="3">
        <v>833333</v>
      </c>
      <c r="E12" s="3">
        <v>833333</v>
      </c>
      <c r="F12" s="3">
        <v>833333</v>
      </c>
      <c r="G12" s="3">
        <v>833333</v>
      </c>
      <c r="H12" s="3">
        <v>833333</v>
      </c>
      <c r="I12" s="3">
        <v>833333</v>
      </c>
      <c r="J12" s="3">
        <v>833333</v>
      </c>
      <c r="K12" s="3">
        <v>833333</v>
      </c>
      <c r="L12" s="3">
        <v>833333</v>
      </c>
      <c r="M12" s="3">
        <v>833333</v>
      </c>
      <c r="N12" s="4">
        <v>833337</v>
      </c>
      <c r="O12" s="6">
        <v>10000000</v>
      </c>
      <c r="P12" s="3">
        <v>13000000</v>
      </c>
      <c r="Q12" s="4">
        <v>15000000</v>
      </c>
    </row>
    <row r="13" spans="1:17" ht="13.5">
      <c r="A13" s="19" t="s">
        <v>30</v>
      </c>
      <c r="B13" s="25"/>
      <c r="C13" s="3">
        <v>12833332</v>
      </c>
      <c r="D13" s="3">
        <v>12833332</v>
      </c>
      <c r="E13" s="3">
        <v>12833332</v>
      </c>
      <c r="F13" s="3">
        <v>12833332</v>
      </c>
      <c r="G13" s="3">
        <v>12833332</v>
      </c>
      <c r="H13" s="3">
        <v>12833332</v>
      </c>
      <c r="I13" s="3">
        <v>12833332</v>
      </c>
      <c r="J13" s="3">
        <v>12833332</v>
      </c>
      <c r="K13" s="3">
        <v>12833332</v>
      </c>
      <c r="L13" s="3">
        <v>12833332</v>
      </c>
      <c r="M13" s="3">
        <v>12833332</v>
      </c>
      <c r="N13" s="4">
        <v>12833348</v>
      </c>
      <c r="O13" s="6">
        <v>154000000</v>
      </c>
      <c r="P13" s="3">
        <v>154042099</v>
      </c>
      <c r="Q13" s="4">
        <v>148815490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2778748</v>
      </c>
      <c r="D15" s="3">
        <v>2778748</v>
      </c>
      <c r="E15" s="3">
        <v>2778748</v>
      </c>
      <c r="F15" s="3">
        <v>2778748</v>
      </c>
      <c r="G15" s="3">
        <v>2778748</v>
      </c>
      <c r="H15" s="3">
        <v>2778748</v>
      </c>
      <c r="I15" s="3">
        <v>2778748</v>
      </c>
      <c r="J15" s="3">
        <v>2778748</v>
      </c>
      <c r="K15" s="3">
        <v>2778748</v>
      </c>
      <c r="L15" s="3">
        <v>2778748</v>
      </c>
      <c r="M15" s="3">
        <v>2778748</v>
      </c>
      <c r="N15" s="4">
        <v>2778772</v>
      </c>
      <c r="O15" s="6">
        <v>33345000</v>
      </c>
      <c r="P15" s="3">
        <v>35345700</v>
      </c>
      <c r="Q15" s="4">
        <v>37290032</v>
      </c>
    </row>
    <row r="16" spans="1:17" ht="13.5">
      <c r="A16" s="19" t="s">
        <v>33</v>
      </c>
      <c r="B16" s="25"/>
      <c r="C16" s="3">
        <v>508332</v>
      </c>
      <c r="D16" s="3">
        <v>508332</v>
      </c>
      <c r="E16" s="3">
        <v>508332</v>
      </c>
      <c r="F16" s="3">
        <v>508332</v>
      </c>
      <c r="G16" s="3">
        <v>508332</v>
      </c>
      <c r="H16" s="3">
        <v>508332</v>
      </c>
      <c r="I16" s="3">
        <v>508332</v>
      </c>
      <c r="J16" s="3">
        <v>508332</v>
      </c>
      <c r="K16" s="3">
        <v>508332</v>
      </c>
      <c r="L16" s="3">
        <v>508332</v>
      </c>
      <c r="M16" s="3">
        <v>508332</v>
      </c>
      <c r="N16" s="4">
        <v>508348</v>
      </c>
      <c r="O16" s="6">
        <v>6100000</v>
      </c>
      <c r="P16" s="3">
        <v>6405000</v>
      </c>
      <c r="Q16" s="4">
        <v>6757275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18711831</v>
      </c>
      <c r="D18" s="3">
        <v>18711831</v>
      </c>
      <c r="E18" s="3">
        <v>18711831</v>
      </c>
      <c r="F18" s="3">
        <v>18711831</v>
      </c>
      <c r="G18" s="3">
        <v>18711831</v>
      </c>
      <c r="H18" s="3">
        <v>18711831</v>
      </c>
      <c r="I18" s="3">
        <v>18711831</v>
      </c>
      <c r="J18" s="3">
        <v>18711831</v>
      </c>
      <c r="K18" s="3">
        <v>18711831</v>
      </c>
      <c r="L18" s="3">
        <v>18711831</v>
      </c>
      <c r="M18" s="3">
        <v>18711831</v>
      </c>
      <c r="N18" s="4">
        <v>18711859</v>
      </c>
      <c r="O18" s="6">
        <v>224542000</v>
      </c>
      <c r="P18" s="3">
        <v>239418000</v>
      </c>
      <c r="Q18" s="4">
        <v>257397400</v>
      </c>
    </row>
    <row r="19" spans="1:17" ht="13.5">
      <c r="A19" s="19" t="s">
        <v>36</v>
      </c>
      <c r="B19" s="25"/>
      <c r="C19" s="22">
        <v>1500686</v>
      </c>
      <c r="D19" s="22">
        <v>1500686</v>
      </c>
      <c r="E19" s="22">
        <v>1500686</v>
      </c>
      <c r="F19" s="22">
        <v>1500686</v>
      </c>
      <c r="G19" s="22">
        <v>1500686</v>
      </c>
      <c r="H19" s="22">
        <v>1500686</v>
      </c>
      <c r="I19" s="22">
        <v>1500686</v>
      </c>
      <c r="J19" s="22">
        <v>1500686</v>
      </c>
      <c r="K19" s="22">
        <v>1500686</v>
      </c>
      <c r="L19" s="22">
        <v>1500686</v>
      </c>
      <c r="M19" s="22">
        <v>1500686</v>
      </c>
      <c r="N19" s="23">
        <v>1500854</v>
      </c>
      <c r="O19" s="24">
        <v>18008400</v>
      </c>
      <c r="P19" s="22">
        <v>19074159</v>
      </c>
      <c r="Q19" s="23">
        <v>20118782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184380067</v>
      </c>
      <c r="D21" s="29">
        <f t="shared" si="0"/>
        <v>184380067</v>
      </c>
      <c r="E21" s="29">
        <f t="shared" si="0"/>
        <v>184380067</v>
      </c>
      <c r="F21" s="29">
        <f>SUM(F5:F20)</f>
        <v>184380067</v>
      </c>
      <c r="G21" s="29">
        <f>SUM(G5:G20)</f>
        <v>184380067</v>
      </c>
      <c r="H21" s="29">
        <f>SUM(H5:H20)</f>
        <v>184380067</v>
      </c>
      <c r="I21" s="29">
        <f>SUM(I5:I20)</f>
        <v>184380067</v>
      </c>
      <c r="J21" s="29">
        <f t="shared" si="0"/>
        <v>184380067</v>
      </c>
      <c r="K21" s="29">
        <f>SUM(K5:K20)</f>
        <v>184380067</v>
      </c>
      <c r="L21" s="29">
        <f>SUM(L5:L20)</f>
        <v>184380067</v>
      </c>
      <c r="M21" s="29">
        <f>SUM(M5:M20)</f>
        <v>184380067</v>
      </c>
      <c r="N21" s="30">
        <f t="shared" si="0"/>
        <v>184380481</v>
      </c>
      <c r="O21" s="31">
        <f t="shared" si="0"/>
        <v>2212561218</v>
      </c>
      <c r="P21" s="29">
        <f t="shared" si="0"/>
        <v>2347999810</v>
      </c>
      <c r="Q21" s="32">
        <f t="shared" si="0"/>
        <v>2498378232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67857115</v>
      </c>
      <c r="D24" s="3">
        <v>67857115</v>
      </c>
      <c r="E24" s="3">
        <v>67857115</v>
      </c>
      <c r="F24" s="3">
        <v>67857115</v>
      </c>
      <c r="G24" s="3">
        <v>67857115</v>
      </c>
      <c r="H24" s="3">
        <v>67857115</v>
      </c>
      <c r="I24" s="3">
        <v>67857115</v>
      </c>
      <c r="J24" s="3">
        <v>67857115</v>
      </c>
      <c r="K24" s="3">
        <v>67857115</v>
      </c>
      <c r="L24" s="3">
        <v>67857115</v>
      </c>
      <c r="M24" s="3">
        <v>67857115</v>
      </c>
      <c r="N24" s="36">
        <v>67853117</v>
      </c>
      <c r="O24" s="6">
        <v>814281382</v>
      </c>
      <c r="P24" s="3">
        <v>868720804</v>
      </c>
      <c r="Q24" s="4">
        <v>917868312</v>
      </c>
    </row>
    <row r="25" spans="1:17" ht="13.5">
      <c r="A25" s="21" t="s">
        <v>41</v>
      </c>
      <c r="B25" s="20"/>
      <c r="C25" s="3">
        <v>2751912</v>
      </c>
      <c r="D25" s="3">
        <v>2751912</v>
      </c>
      <c r="E25" s="3">
        <v>2751912</v>
      </c>
      <c r="F25" s="3">
        <v>2751912</v>
      </c>
      <c r="G25" s="3">
        <v>2751912</v>
      </c>
      <c r="H25" s="3">
        <v>2751912</v>
      </c>
      <c r="I25" s="3">
        <v>2751912</v>
      </c>
      <c r="J25" s="3">
        <v>2751912</v>
      </c>
      <c r="K25" s="3">
        <v>2751912</v>
      </c>
      <c r="L25" s="3">
        <v>2751912</v>
      </c>
      <c r="M25" s="3">
        <v>2751912</v>
      </c>
      <c r="N25" s="4">
        <v>2751860</v>
      </c>
      <c r="O25" s="6">
        <v>33022892</v>
      </c>
      <c r="P25" s="3">
        <v>35169383</v>
      </c>
      <c r="Q25" s="4">
        <v>37279545</v>
      </c>
    </row>
    <row r="26" spans="1:17" ht="13.5">
      <c r="A26" s="21" t="s">
        <v>42</v>
      </c>
      <c r="B26" s="20"/>
      <c r="C26" s="3">
        <v>20750001</v>
      </c>
      <c r="D26" s="3">
        <v>20750001</v>
      </c>
      <c r="E26" s="3">
        <v>20750001</v>
      </c>
      <c r="F26" s="3">
        <v>20750001</v>
      </c>
      <c r="G26" s="3">
        <v>20750001</v>
      </c>
      <c r="H26" s="3">
        <v>20750001</v>
      </c>
      <c r="I26" s="3">
        <v>20750001</v>
      </c>
      <c r="J26" s="3">
        <v>20750001</v>
      </c>
      <c r="K26" s="3">
        <v>20750001</v>
      </c>
      <c r="L26" s="3">
        <v>20750001</v>
      </c>
      <c r="M26" s="3">
        <v>20750001</v>
      </c>
      <c r="N26" s="4">
        <v>20749989</v>
      </c>
      <c r="O26" s="6">
        <v>249000000</v>
      </c>
      <c r="P26" s="3">
        <v>264200000</v>
      </c>
      <c r="Q26" s="4">
        <v>276816000</v>
      </c>
    </row>
    <row r="27" spans="1:17" ht="13.5">
      <c r="A27" s="21" t="s">
        <v>43</v>
      </c>
      <c r="B27" s="20"/>
      <c r="C27" s="3">
        <v>6129171</v>
      </c>
      <c r="D27" s="3">
        <v>6129171</v>
      </c>
      <c r="E27" s="3">
        <v>6129171</v>
      </c>
      <c r="F27" s="3">
        <v>6129171</v>
      </c>
      <c r="G27" s="3">
        <v>6129171</v>
      </c>
      <c r="H27" s="3">
        <v>6129171</v>
      </c>
      <c r="I27" s="3">
        <v>6129171</v>
      </c>
      <c r="J27" s="3">
        <v>6129171</v>
      </c>
      <c r="K27" s="3">
        <v>6129171</v>
      </c>
      <c r="L27" s="3">
        <v>6129171</v>
      </c>
      <c r="M27" s="3">
        <v>6129171</v>
      </c>
      <c r="N27" s="36">
        <v>6129119</v>
      </c>
      <c r="O27" s="6">
        <v>73550000</v>
      </c>
      <c r="P27" s="3">
        <v>78737500</v>
      </c>
      <c r="Q27" s="4">
        <v>83673032</v>
      </c>
    </row>
    <row r="28" spans="1:17" ht="13.5">
      <c r="A28" s="21" t="s">
        <v>44</v>
      </c>
      <c r="B28" s="20"/>
      <c r="C28" s="3">
        <v>1961825</v>
      </c>
      <c r="D28" s="3">
        <v>1961825</v>
      </c>
      <c r="E28" s="3">
        <v>1961825</v>
      </c>
      <c r="F28" s="3">
        <v>1961825</v>
      </c>
      <c r="G28" s="3">
        <v>1961825</v>
      </c>
      <c r="H28" s="3">
        <v>1961825</v>
      </c>
      <c r="I28" s="3">
        <v>1961825</v>
      </c>
      <c r="J28" s="3">
        <v>1961825</v>
      </c>
      <c r="K28" s="3">
        <v>1961825</v>
      </c>
      <c r="L28" s="3">
        <v>1961825</v>
      </c>
      <c r="M28" s="3">
        <v>1961825</v>
      </c>
      <c r="N28" s="4">
        <v>1961801</v>
      </c>
      <c r="O28" s="6">
        <v>23541876</v>
      </c>
      <c r="P28" s="3">
        <v>22341591</v>
      </c>
      <c r="Q28" s="4">
        <v>20988771</v>
      </c>
    </row>
    <row r="29" spans="1:17" ht="13.5">
      <c r="A29" s="21" t="s">
        <v>45</v>
      </c>
      <c r="B29" s="20"/>
      <c r="C29" s="3">
        <v>56041667</v>
      </c>
      <c r="D29" s="3">
        <v>56041667</v>
      </c>
      <c r="E29" s="3">
        <v>56041667</v>
      </c>
      <c r="F29" s="3">
        <v>56041667</v>
      </c>
      <c r="G29" s="3">
        <v>56041667</v>
      </c>
      <c r="H29" s="3">
        <v>56041667</v>
      </c>
      <c r="I29" s="3">
        <v>56041667</v>
      </c>
      <c r="J29" s="3">
        <v>56041667</v>
      </c>
      <c r="K29" s="3">
        <v>56041667</v>
      </c>
      <c r="L29" s="3">
        <v>56041667</v>
      </c>
      <c r="M29" s="3">
        <v>56041667</v>
      </c>
      <c r="N29" s="36">
        <v>56041663</v>
      </c>
      <c r="O29" s="6">
        <v>672500000</v>
      </c>
      <c r="P29" s="3">
        <v>712750000</v>
      </c>
      <c r="Q29" s="4">
        <v>772190000</v>
      </c>
    </row>
    <row r="30" spans="1:17" ht="13.5">
      <c r="A30" s="21" t="s">
        <v>46</v>
      </c>
      <c r="B30" s="20"/>
      <c r="C30" s="3">
        <v>13785677</v>
      </c>
      <c r="D30" s="3">
        <v>13785677</v>
      </c>
      <c r="E30" s="3">
        <v>13785677</v>
      </c>
      <c r="F30" s="3">
        <v>13785677</v>
      </c>
      <c r="G30" s="3">
        <v>13785677</v>
      </c>
      <c r="H30" s="3">
        <v>13785677</v>
      </c>
      <c r="I30" s="3">
        <v>13785677</v>
      </c>
      <c r="J30" s="3">
        <v>13785677</v>
      </c>
      <c r="K30" s="3">
        <v>13785677</v>
      </c>
      <c r="L30" s="3">
        <v>13785677</v>
      </c>
      <c r="M30" s="3">
        <v>13785677</v>
      </c>
      <c r="N30" s="4">
        <v>13783997</v>
      </c>
      <c r="O30" s="6">
        <v>165426444</v>
      </c>
      <c r="P30" s="3">
        <v>173890285</v>
      </c>
      <c r="Q30" s="4">
        <v>185589803</v>
      </c>
    </row>
    <row r="31" spans="1:17" ht="13.5">
      <c r="A31" s="21" t="s">
        <v>47</v>
      </c>
      <c r="B31" s="20"/>
      <c r="C31" s="3">
        <v>3745679</v>
      </c>
      <c r="D31" s="3">
        <v>3745679</v>
      </c>
      <c r="E31" s="3">
        <v>3745679</v>
      </c>
      <c r="F31" s="3">
        <v>3745679</v>
      </c>
      <c r="G31" s="3">
        <v>3745679</v>
      </c>
      <c r="H31" s="3">
        <v>3745679</v>
      </c>
      <c r="I31" s="3">
        <v>3745679</v>
      </c>
      <c r="J31" s="3">
        <v>3745679</v>
      </c>
      <c r="K31" s="3">
        <v>3745679</v>
      </c>
      <c r="L31" s="3">
        <v>3745679</v>
      </c>
      <c r="M31" s="3">
        <v>3745679</v>
      </c>
      <c r="N31" s="36">
        <v>3745531</v>
      </c>
      <c r="O31" s="6">
        <v>44948000</v>
      </c>
      <c r="P31" s="3">
        <v>47553380</v>
      </c>
      <c r="Q31" s="4">
        <v>50082443</v>
      </c>
    </row>
    <row r="32" spans="1:17" ht="13.5">
      <c r="A32" s="21" t="s">
        <v>35</v>
      </c>
      <c r="B32" s="20"/>
      <c r="C32" s="3">
        <v>505001</v>
      </c>
      <c r="D32" s="3">
        <v>505001</v>
      </c>
      <c r="E32" s="3">
        <v>505001</v>
      </c>
      <c r="F32" s="3">
        <v>505001</v>
      </c>
      <c r="G32" s="3">
        <v>505001</v>
      </c>
      <c r="H32" s="3">
        <v>505001</v>
      </c>
      <c r="I32" s="3">
        <v>505001</v>
      </c>
      <c r="J32" s="3">
        <v>505001</v>
      </c>
      <c r="K32" s="3">
        <v>505001</v>
      </c>
      <c r="L32" s="3">
        <v>505001</v>
      </c>
      <c r="M32" s="3">
        <v>505001</v>
      </c>
      <c r="N32" s="4">
        <v>504989</v>
      </c>
      <c r="O32" s="6">
        <v>6060000</v>
      </c>
      <c r="P32" s="3">
        <v>6187600</v>
      </c>
      <c r="Q32" s="4">
        <v>6414418</v>
      </c>
    </row>
    <row r="33" spans="1:17" ht="13.5">
      <c r="A33" s="21" t="s">
        <v>48</v>
      </c>
      <c r="B33" s="20"/>
      <c r="C33" s="3">
        <v>9225075</v>
      </c>
      <c r="D33" s="3">
        <v>9225075</v>
      </c>
      <c r="E33" s="3">
        <v>9225075</v>
      </c>
      <c r="F33" s="3">
        <v>9225075</v>
      </c>
      <c r="G33" s="3">
        <v>9225075</v>
      </c>
      <c r="H33" s="3">
        <v>9225075</v>
      </c>
      <c r="I33" s="3">
        <v>9225075</v>
      </c>
      <c r="J33" s="3">
        <v>9225075</v>
      </c>
      <c r="K33" s="3">
        <v>9225075</v>
      </c>
      <c r="L33" s="3">
        <v>9225075</v>
      </c>
      <c r="M33" s="3">
        <v>9225075</v>
      </c>
      <c r="N33" s="4">
        <v>9221105</v>
      </c>
      <c r="O33" s="6">
        <v>110696930</v>
      </c>
      <c r="P33" s="3">
        <v>117715288</v>
      </c>
      <c r="Q33" s="4">
        <v>120389109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182753123</v>
      </c>
      <c r="D35" s="29">
        <f t="shared" si="1"/>
        <v>182753123</v>
      </c>
      <c r="E35" s="29">
        <f t="shared" si="1"/>
        <v>182753123</v>
      </c>
      <c r="F35" s="29">
        <f>SUM(F24:F34)</f>
        <v>182753123</v>
      </c>
      <c r="G35" s="29">
        <f>SUM(G24:G34)</f>
        <v>182753123</v>
      </c>
      <c r="H35" s="29">
        <f>SUM(H24:H34)</f>
        <v>182753123</v>
      </c>
      <c r="I35" s="29">
        <f>SUM(I24:I34)</f>
        <v>182753123</v>
      </c>
      <c r="J35" s="29">
        <f t="shared" si="1"/>
        <v>182753123</v>
      </c>
      <c r="K35" s="29">
        <f>SUM(K24:K34)</f>
        <v>182753123</v>
      </c>
      <c r="L35" s="29">
        <f>SUM(L24:L34)</f>
        <v>182753123</v>
      </c>
      <c r="M35" s="29">
        <f>SUM(M24:M34)</f>
        <v>182753123</v>
      </c>
      <c r="N35" s="32">
        <f t="shared" si="1"/>
        <v>182743171</v>
      </c>
      <c r="O35" s="31">
        <f t="shared" si="1"/>
        <v>2193027524</v>
      </c>
      <c r="P35" s="29">
        <f t="shared" si="1"/>
        <v>2327265831</v>
      </c>
      <c r="Q35" s="32">
        <f t="shared" si="1"/>
        <v>2471291433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1626944</v>
      </c>
      <c r="D37" s="42">
        <f t="shared" si="2"/>
        <v>1626944</v>
      </c>
      <c r="E37" s="42">
        <f t="shared" si="2"/>
        <v>1626944</v>
      </c>
      <c r="F37" s="42">
        <f>+F21-F35</f>
        <v>1626944</v>
      </c>
      <c r="G37" s="42">
        <f>+G21-G35</f>
        <v>1626944</v>
      </c>
      <c r="H37" s="42">
        <f>+H21-H35</f>
        <v>1626944</v>
      </c>
      <c r="I37" s="42">
        <f>+I21-I35</f>
        <v>1626944</v>
      </c>
      <c r="J37" s="42">
        <f t="shared" si="2"/>
        <v>1626944</v>
      </c>
      <c r="K37" s="42">
        <f>+K21-K35</f>
        <v>1626944</v>
      </c>
      <c r="L37" s="42">
        <f>+L21-L35</f>
        <v>1626944</v>
      </c>
      <c r="M37" s="42">
        <f>+M21-M35</f>
        <v>1626944</v>
      </c>
      <c r="N37" s="43">
        <f t="shared" si="2"/>
        <v>1637310</v>
      </c>
      <c r="O37" s="44">
        <f t="shared" si="2"/>
        <v>19533694</v>
      </c>
      <c r="P37" s="42">
        <f t="shared" si="2"/>
        <v>20733979</v>
      </c>
      <c r="Q37" s="43">
        <f t="shared" si="2"/>
        <v>27086799</v>
      </c>
    </row>
    <row r="38" spans="1:17" ht="21" customHeight="1">
      <c r="A38" s="45" t="s">
        <v>52</v>
      </c>
      <c r="B38" s="25"/>
      <c r="C38" s="3">
        <v>9712998</v>
      </c>
      <c r="D38" s="3">
        <v>9712998</v>
      </c>
      <c r="E38" s="3">
        <v>9712998</v>
      </c>
      <c r="F38" s="3">
        <v>9712998</v>
      </c>
      <c r="G38" s="3">
        <v>9712998</v>
      </c>
      <c r="H38" s="3">
        <v>9712998</v>
      </c>
      <c r="I38" s="3">
        <v>9712998</v>
      </c>
      <c r="J38" s="3">
        <v>9712998</v>
      </c>
      <c r="K38" s="3">
        <v>9712998</v>
      </c>
      <c r="L38" s="3">
        <v>9712998</v>
      </c>
      <c r="M38" s="3">
        <v>9712998</v>
      </c>
      <c r="N38" s="4">
        <v>9713022</v>
      </c>
      <c r="O38" s="6">
        <v>116556000</v>
      </c>
      <c r="P38" s="3">
        <v>121639000</v>
      </c>
      <c r="Q38" s="4">
        <v>133708000</v>
      </c>
    </row>
    <row r="39" spans="1:17" ht="55.5" customHeight="1">
      <c r="A39" s="45" t="s">
        <v>53</v>
      </c>
      <c r="B39" s="25"/>
      <c r="C39" s="22">
        <v>1200000</v>
      </c>
      <c r="D39" s="22">
        <v>1200000</v>
      </c>
      <c r="E39" s="22">
        <v>1200000</v>
      </c>
      <c r="F39" s="22">
        <v>1200000</v>
      </c>
      <c r="G39" s="22">
        <v>1200000</v>
      </c>
      <c r="H39" s="22">
        <v>1200000</v>
      </c>
      <c r="I39" s="22">
        <v>1200000</v>
      </c>
      <c r="J39" s="22">
        <v>1200000</v>
      </c>
      <c r="K39" s="22">
        <v>1200000</v>
      </c>
      <c r="L39" s="22">
        <v>1200000</v>
      </c>
      <c r="M39" s="22">
        <v>1200000</v>
      </c>
      <c r="N39" s="23">
        <v>1200000</v>
      </c>
      <c r="O39" s="24">
        <v>14400000</v>
      </c>
      <c r="P39" s="22">
        <v>18850000</v>
      </c>
      <c r="Q39" s="23">
        <v>11750000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12539942</v>
      </c>
      <c r="D41" s="50">
        <f t="shared" si="3"/>
        <v>12539942</v>
      </c>
      <c r="E41" s="50">
        <f t="shared" si="3"/>
        <v>12539942</v>
      </c>
      <c r="F41" s="50">
        <f>SUM(F37:F40)</f>
        <v>12539942</v>
      </c>
      <c r="G41" s="50">
        <f>SUM(G37:G40)</f>
        <v>12539942</v>
      </c>
      <c r="H41" s="50">
        <f>SUM(H37:H40)</f>
        <v>12539942</v>
      </c>
      <c r="I41" s="50">
        <f>SUM(I37:I40)</f>
        <v>12539942</v>
      </c>
      <c r="J41" s="50">
        <f t="shared" si="3"/>
        <v>12539942</v>
      </c>
      <c r="K41" s="50">
        <f>SUM(K37:K40)</f>
        <v>12539942</v>
      </c>
      <c r="L41" s="50">
        <f>SUM(L37:L40)</f>
        <v>12539942</v>
      </c>
      <c r="M41" s="50">
        <f>SUM(M37:M40)</f>
        <v>12539942</v>
      </c>
      <c r="N41" s="51">
        <f t="shared" si="3"/>
        <v>12550332</v>
      </c>
      <c r="O41" s="52">
        <f t="shared" si="3"/>
        <v>150489694</v>
      </c>
      <c r="P41" s="50">
        <f t="shared" si="3"/>
        <v>161222979</v>
      </c>
      <c r="Q41" s="51">
        <f t="shared" si="3"/>
        <v>172544799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12539942</v>
      </c>
      <c r="D43" s="57">
        <f t="shared" si="4"/>
        <v>12539942</v>
      </c>
      <c r="E43" s="57">
        <f t="shared" si="4"/>
        <v>12539942</v>
      </c>
      <c r="F43" s="57">
        <f>+F41-F42</f>
        <v>12539942</v>
      </c>
      <c r="G43" s="57">
        <f>+G41-G42</f>
        <v>12539942</v>
      </c>
      <c r="H43" s="57">
        <f>+H41-H42</f>
        <v>12539942</v>
      </c>
      <c r="I43" s="57">
        <f>+I41-I42</f>
        <v>12539942</v>
      </c>
      <c r="J43" s="57">
        <f t="shared" si="4"/>
        <v>12539942</v>
      </c>
      <c r="K43" s="57">
        <f>+K41-K42</f>
        <v>12539942</v>
      </c>
      <c r="L43" s="57">
        <f>+L41-L42</f>
        <v>12539942</v>
      </c>
      <c r="M43" s="57">
        <f>+M41-M42</f>
        <v>12539942</v>
      </c>
      <c r="N43" s="58">
        <f t="shared" si="4"/>
        <v>12550332</v>
      </c>
      <c r="O43" s="59">
        <f t="shared" si="4"/>
        <v>150489694</v>
      </c>
      <c r="P43" s="57">
        <f t="shared" si="4"/>
        <v>161222979</v>
      </c>
      <c r="Q43" s="58">
        <f t="shared" si="4"/>
        <v>172544799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12539942</v>
      </c>
      <c r="D45" s="50">
        <f t="shared" si="5"/>
        <v>12539942</v>
      </c>
      <c r="E45" s="50">
        <f t="shared" si="5"/>
        <v>12539942</v>
      </c>
      <c r="F45" s="50">
        <f>SUM(F43:F44)</f>
        <v>12539942</v>
      </c>
      <c r="G45" s="50">
        <f>SUM(G43:G44)</f>
        <v>12539942</v>
      </c>
      <c r="H45" s="50">
        <f>SUM(H43:H44)</f>
        <v>12539942</v>
      </c>
      <c r="I45" s="50">
        <f>SUM(I43:I44)</f>
        <v>12539942</v>
      </c>
      <c r="J45" s="50">
        <f t="shared" si="5"/>
        <v>12539942</v>
      </c>
      <c r="K45" s="50">
        <f>SUM(K43:K44)</f>
        <v>12539942</v>
      </c>
      <c r="L45" s="50">
        <f>SUM(L43:L44)</f>
        <v>12539942</v>
      </c>
      <c r="M45" s="50">
        <f>SUM(M43:M44)</f>
        <v>12539942</v>
      </c>
      <c r="N45" s="51">
        <f t="shared" si="5"/>
        <v>12550332</v>
      </c>
      <c r="O45" s="52">
        <f t="shared" si="5"/>
        <v>150489694</v>
      </c>
      <c r="P45" s="50">
        <f t="shared" si="5"/>
        <v>161222979</v>
      </c>
      <c r="Q45" s="51">
        <f t="shared" si="5"/>
        <v>172544799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12539942</v>
      </c>
      <c r="D47" s="63">
        <f t="shared" si="6"/>
        <v>12539942</v>
      </c>
      <c r="E47" s="63">
        <f t="shared" si="6"/>
        <v>12539942</v>
      </c>
      <c r="F47" s="63">
        <f>SUM(F45:F46)</f>
        <v>12539942</v>
      </c>
      <c r="G47" s="63">
        <f>SUM(G45:G46)</f>
        <v>12539942</v>
      </c>
      <c r="H47" s="63">
        <f>SUM(H45:H46)</f>
        <v>12539942</v>
      </c>
      <c r="I47" s="63">
        <f>SUM(I45:I46)</f>
        <v>12539942</v>
      </c>
      <c r="J47" s="63">
        <f t="shared" si="6"/>
        <v>12539942</v>
      </c>
      <c r="K47" s="63">
        <f>SUM(K45:K46)</f>
        <v>12539942</v>
      </c>
      <c r="L47" s="63">
        <f>SUM(L45:L46)</f>
        <v>12539942</v>
      </c>
      <c r="M47" s="63">
        <f>SUM(M45:M46)</f>
        <v>12539942</v>
      </c>
      <c r="N47" s="64">
        <f t="shared" si="6"/>
        <v>12550332</v>
      </c>
      <c r="O47" s="65">
        <f t="shared" si="6"/>
        <v>150489694</v>
      </c>
      <c r="P47" s="63">
        <f t="shared" si="6"/>
        <v>161222979</v>
      </c>
      <c r="Q47" s="66">
        <f t="shared" si="6"/>
        <v>172544799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30751269</v>
      </c>
      <c r="D5" s="3">
        <v>30751269</v>
      </c>
      <c r="E5" s="3">
        <v>30751269</v>
      </c>
      <c r="F5" s="3">
        <v>30751269</v>
      </c>
      <c r="G5" s="3">
        <v>30751269</v>
      </c>
      <c r="H5" s="3">
        <v>30751269</v>
      </c>
      <c r="I5" s="3">
        <v>30751269</v>
      </c>
      <c r="J5" s="3">
        <v>30751269</v>
      </c>
      <c r="K5" s="3">
        <v>30751269</v>
      </c>
      <c r="L5" s="3">
        <v>30751269</v>
      </c>
      <c r="M5" s="3">
        <v>30751269</v>
      </c>
      <c r="N5" s="4">
        <v>30751467</v>
      </c>
      <c r="O5" s="5">
        <v>369015426</v>
      </c>
      <c r="P5" s="3">
        <v>387460425</v>
      </c>
      <c r="Q5" s="4">
        <v>406900516</v>
      </c>
    </row>
    <row r="6" spans="1:17" ht="13.5">
      <c r="A6" s="19" t="s">
        <v>24</v>
      </c>
      <c r="B6" s="20"/>
      <c r="C6" s="3">
        <v>39097701</v>
      </c>
      <c r="D6" s="3">
        <v>39097701</v>
      </c>
      <c r="E6" s="3">
        <v>39097701</v>
      </c>
      <c r="F6" s="3">
        <v>39097701</v>
      </c>
      <c r="G6" s="3">
        <v>39097701</v>
      </c>
      <c r="H6" s="3">
        <v>39097701</v>
      </c>
      <c r="I6" s="3">
        <v>39097701</v>
      </c>
      <c r="J6" s="3">
        <v>39097701</v>
      </c>
      <c r="K6" s="3">
        <v>39097701</v>
      </c>
      <c r="L6" s="3">
        <v>39097701</v>
      </c>
      <c r="M6" s="3">
        <v>39097701</v>
      </c>
      <c r="N6" s="4">
        <v>39097762</v>
      </c>
      <c r="O6" s="6">
        <v>469172473</v>
      </c>
      <c r="P6" s="3">
        <v>486452752</v>
      </c>
      <c r="Q6" s="4">
        <v>509802483</v>
      </c>
    </row>
    <row r="7" spans="1:17" ht="13.5">
      <c r="A7" s="21" t="s">
        <v>25</v>
      </c>
      <c r="B7" s="20"/>
      <c r="C7" s="3">
        <v>14071687</v>
      </c>
      <c r="D7" s="3">
        <v>14071687</v>
      </c>
      <c r="E7" s="3">
        <v>14071687</v>
      </c>
      <c r="F7" s="3">
        <v>14071687</v>
      </c>
      <c r="G7" s="3">
        <v>14071687</v>
      </c>
      <c r="H7" s="3">
        <v>14071687</v>
      </c>
      <c r="I7" s="3">
        <v>14071687</v>
      </c>
      <c r="J7" s="3">
        <v>14071687</v>
      </c>
      <c r="K7" s="3">
        <v>14071687</v>
      </c>
      <c r="L7" s="3">
        <v>14071687</v>
      </c>
      <c r="M7" s="3">
        <v>14071687</v>
      </c>
      <c r="N7" s="4">
        <v>14071732</v>
      </c>
      <c r="O7" s="6">
        <v>168860289</v>
      </c>
      <c r="P7" s="3">
        <v>176965582</v>
      </c>
      <c r="Q7" s="4">
        <v>185459930</v>
      </c>
    </row>
    <row r="8" spans="1:17" ht="13.5">
      <c r="A8" s="21" t="s">
        <v>26</v>
      </c>
      <c r="B8" s="20"/>
      <c r="C8" s="3">
        <v>4589140</v>
      </c>
      <c r="D8" s="3">
        <v>4589140</v>
      </c>
      <c r="E8" s="3">
        <v>4589140</v>
      </c>
      <c r="F8" s="3">
        <v>4589140</v>
      </c>
      <c r="G8" s="3">
        <v>4589140</v>
      </c>
      <c r="H8" s="3">
        <v>4589140</v>
      </c>
      <c r="I8" s="3">
        <v>4589140</v>
      </c>
      <c r="J8" s="3">
        <v>4589140</v>
      </c>
      <c r="K8" s="3">
        <v>4589140</v>
      </c>
      <c r="L8" s="3">
        <v>4589140</v>
      </c>
      <c r="M8" s="3">
        <v>4589140</v>
      </c>
      <c r="N8" s="4">
        <v>4589172</v>
      </c>
      <c r="O8" s="6">
        <v>55069712</v>
      </c>
      <c r="P8" s="3">
        <v>57713059</v>
      </c>
      <c r="Q8" s="4">
        <v>60483285</v>
      </c>
    </row>
    <row r="9" spans="1:17" ht="13.5">
      <c r="A9" s="21" t="s">
        <v>27</v>
      </c>
      <c r="B9" s="20"/>
      <c r="C9" s="22">
        <v>4753918</v>
      </c>
      <c r="D9" s="22">
        <v>4753918</v>
      </c>
      <c r="E9" s="22">
        <v>4753918</v>
      </c>
      <c r="F9" s="22">
        <v>4753918</v>
      </c>
      <c r="G9" s="22">
        <v>4753918</v>
      </c>
      <c r="H9" s="22">
        <v>4753918</v>
      </c>
      <c r="I9" s="22">
        <v>4753918</v>
      </c>
      <c r="J9" s="22">
        <v>4753918</v>
      </c>
      <c r="K9" s="22">
        <v>4753918</v>
      </c>
      <c r="L9" s="22">
        <v>4753918</v>
      </c>
      <c r="M9" s="22">
        <v>4753918</v>
      </c>
      <c r="N9" s="23">
        <v>4753929</v>
      </c>
      <c r="O9" s="24">
        <v>57047027</v>
      </c>
      <c r="P9" s="22">
        <v>59785285</v>
      </c>
      <c r="Q9" s="23">
        <v>62654979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86186</v>
      </c>
      <c r="D11" s="3">
        <v>86186</v>
      </c>
      <c r="E11" s="3">
        <v>86186</v>
      </c>
      <c r="F11" s="3">
        <v>86186</v>
      </c>
      <c r="G11" s="3">
        <v>86186</v>
      </c>
      <c r="H11" s="3">
        <v>86186</v>
      </c>
      <c r="I11" s="3">
        <v>86186</v>
      </c>
      <c r="J11" s="3">
        <v>86186</v>
      </c>
      <c r="K11" s="3">
        <v>86186</v>
      </c>
      <c r="L11" s="3">
        <v>86186</v>
      </c>
      <c r="M11" s="3">
        <v>86186</v>
      </c>
      <c r="N11" s="4">
        <v>86194</v>
      </c>
      <c r="O11" s="6">
        <v>1034240</v>
      </c>
      <c r="P11" s="3">
        <v>1083884</v>
      </c>
      <c r="Q11" s="4">
        <v>1135910</v>
      </c>
    </row>
    <row r="12" spans="1:17" ht="13.5">
      <c r="A12" s="19" t="s">
        <v>29</v>
      </c>
      <c r="B12" s="25"/>
      <c r="C12" s="3">
        <v>338896</v>
      </c>
      <c r="D12" s="3">
        <v>338896</v>
      </c>
      <c r="E12" s="3">
        <v>338896</v>
      </c>
      <c r="F12" s="3">
        <v>338896</v>
      </c>
      <c r="G12" s="3">
        <v>338896</v>
      </c>
      <c r="H12" s="3">
        <v>338896</v>
      </c>
      <c r="I12" s="3">
        <v>338896</v>
      </c>
      <c r="J12" s="3">
        <v>338896</v>
      </c>
      <c r="K12" s="3">
        <v>338896</v>
      </c>
      <c r="L12" s="3">
        <v>338896</v>
      </c>
      <c r="M12" s="3">
        <v>338896</v>
      </c>
      <c r="N12" s="4">
        <v>338902</v>
      </c>
      <c r="O12" s="6">
        <v>4066758</v>
      </c>
      <c r="P12" s="3">
        <v>4261963</v>
      </c>
      <c r="Q12" s="4">
        <v>4466537</v>
      </c>
    </row>
    <row r="13" spans="1:17" ht="13.5">
      <c r="A13" s="19" t="s">
        <v>30</v>
      </c>
      <c r="B13" s="25"/>
      <c r="C13" s="3">
        <v>10954736</v>
      </c>
      <c r="D13" s="3">
        <v>10954736</v>
      </c>
      <c r="E13" s="3">
        <v>10954736</v>
      </c>
      <c r="F13" s="3">
        <v>10954736</v>
      </c>
      <c r="G13" s="3">
        <v>10954736</v>
      </c>
      <c r="H13" s="3">
        <v>10954736</v>
      </c>
      <c r="I13" s="3">
        <v>10954736</v>
      </c>
      <c r="J13" s="3">
        <v>10954736</v>
      </c>
      <c r="K13" s="3">
        <v>10954736</v>
      </c>
      <c r="L13" s="3">
        <v>10954736</v>
      </c>
      <c r="M13" s="3">
        <v>10954736</v>
      </c>
      <c r="N13" s="4">
        <v>10954769</v>
      </c>
      <c r="O13" s="6">
        <v>131456865</v>
      </c>
      <c r="P13" s="3">
        <v>137766795</v>
      </c>
      <c r="Q13" s="4">
        <v>144379602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41691</v>
      </c>
      <c r="D15" s="3">
        <v>41691</v>
      </c>
      <c r="E15" s="3">
        <v>41691</v>
      </c>
      <c r="F15" s="3">
        <v>41691</v>
      </c>
      <c r="G15" s="3">
        <v>41691</v>
      </c>
      <c r="H15" s="3">
        <v>41691</v>
      </c>
      <c r="I15" s="3">
        <v>41691</v>
      </c>
      <c r="J15" s="3">
        <v>41691</v>
      </c>
      <c r="K15" s="3">
        <v>41691</v>
      </c>
      <c r="L15" s="3">
        <v>41691</v>
      </c>
      <c r="M15" s="3">
        <v>41691</v>
      </c>
      <c r="N15" s="4">
        <v>41699</v>
      </c>
      <c r="O15" s="6">
        <v>500300</v>
      </c>
      <c r="P15" s="3">
        <v>524314</v>
      </c>
      <c r="Q15" s="4">
        <v>549481</v>
      </c>
    </row>
    <row r="16" spans="1:17" ht="13.5">
      <c r="A16" s="19" t="s">
        <v>33</v>
      </c>
      <c r="B16" s="25"/>
      <c r="C16" s="3">
        <v>99940</v>
      </c>
      <c r="D16" s="3">
        <v>99940</v>
      </c>
      <c r="E16" s="3">
        <v>99940</v>
      </c>
      <c r="F16" s="3">
        <v>99940</v>
      </c>
      <c r="G16" s="3">
        <v>99940</v>
      </c>
      <c r="H16" s="3">
        <v>99940</v>
      </c>
      <c r="I16" s="3">
        <v>99940</v>
      </c>
      <c r="J16" s="3">
        <v>99940</v>
      </c>
      <c r="K16" s="3">
        <v>99940</v>
      </c>
      <c r="L16" s="3">
        <v>99940</v>
      </c>
      <c r="M16" s="3">
        <v>99940</v>
      </c>
      <c r="N16" s="4">
        <v>99961</v>
      </c>
      <c r="O16" s="6">
        <v>1199301</v>
      </c>
      <c r="P16" s="3">
        <v>1256868</v>
      </c>
      <c r="Q16" s="4">
        <v>1317198</v>
      </c>
    </row>
    <row r="17" spans="1:17" ht="13.5">
      <c r="A17" s="21" t="s">
        <v>34</v>
      </c>
      <c r="B17" s="20"/>
      <c r="C17" s="3">
        <v>1000000</v>
      </c>
      <c r="D17" s="3">
        <v>1000000</v>
      </c>
      <c r="E17" s="3">
        <v>1000000</v>
      </c>
      <c r="F17" s="3">
        <v>1000000</v>
      </c>
      <c r="G17" s="3">
        <v>1000000</v>
      </c>
      <c r="H17" s="3">
        <v>1000000</v>
      </c>
      <c r="I17" s="3">
        <v>1000000</v>
      </c>
      <c r="J17" s="3">
        <v>1000000</v>
      </c>
      <c r="K17" s="3">
        <v>1000000</v>
      </c>
      <c r="L17" s="3">
        <v>1000000</v>
      </c>
      <c r="M17" s="3">
        <v>1000000</v>
      </c>
      <c r="N17" s="4">
        <v>1000000</v>
      </c>
      <c r="O17" s="6">
        <v>12000000</v>
      </c>
      <c r="P17" s="3">
        <v>12576000</v>
      </c>
      <c r="Q17" s="4">
        <v>13179648</v>
      </c>
    </row>
    <row r="18" spans="1:17" ht="13.5">
      <c r="A18" s="19" t="s">
        <v>35</v>
      </c>
      <c r="B18" s="25"/>
      <c r="C18" s="3">
        <v>65669630</v>
      </c>
      <c r="D18" s="3">
        <v>65669630</v>
      </c>
      <c r="E18" s="3">
        <v>65669630</v>
      </c>
      <c r="F18" s="3">
        <v>65669630</v>
      </c>
      <c r="G18" s="3">
        <v>65669630</v>
      </c>
      <c r="H18" s="3">
        <v>65669630</v>
      </c>
      <c r="I18" s="3">
        <v>65669630</v>
      </c>
      <c r="J18" s="3">
        <v>65669630</v>
      </c>
      <c r="K18" s="3">
        <v>65669630</v>
      </c>
      <c r="L18" s="3">
        <v>65669630</v>
      </c>
      <c r="M18" s="3">
        <v>65669630</v>
      </c>
      <c r="N18" s="4">
        <v>65669653</v>
      </c>
      <c r="O18" s="6">
        <v>788035583</v>
      </c>
      <c r="P18" s="3">
        <v>871836000</v>
      </c>
      <c r="Q18" s="4">
        <v>962648000</v>
      </c>
    </row>
    <row r="19" spans="1:17" ht="13.5">
      <c r="A19" s="19" t="s">
        <v>36</v>
      </c>
      <c r="B19" s="25"/>
      <c r="C19" s="22">
        <v>312791</v>
      </c>
      <c r="D19" s="22">
        <v>312791</v>
      </c>
      <c r="E19" s="22">
        <v>312791</v>
      </c>
      <c r="F19" s="22">
        <v>312791</v>
      </c>
      <c r="G19" s="22">
        <v>312791</v>
      </c>
      <c r="H19" s="22">
        <v>312791</v>
      </c>
      <c r="I19" s="22">
        <v>312791</v>
      </c>
      <c r="J19" s="22">
        <v>312791</v>
      </c>
      <c r="K19" s="22">
        <v>312791</v>
      </c>
      <c r="L19" s="22">
        <v>312791</v>
      </c>
      <c r="M19" s="22">
        <v>312791</v>
      </c>
      <c r="N19" s="23">
        <v>312910</v>
      </c>
      <c r="O19" s="24">
        <v>3753611</v>
      </c>
      <c r="P19" s="22">
        <v>3933787</v>
      </c>
      <c r="Q19" s="23">
        <v>4122607</v>
      </c>
    </row>
    <row r="20" spans="1:17" ht="13.5">
      <c r="A20" s="19" t="s">
        <v>37</v>
      </c>
      <c r="B20" s="25"/>
      <c r="C20" s="3">
        <v>8</v>
      </c>
      <c r="D20" s="3">
        <v>8</v>
      </c>
      <c r="E20" s="3">
        <v>8</v>
      </c>
      <c r="F20" s="3">
        <v>8</v>
      </c>
      <c r="G20" s="3">
        <v>8</v>
      </c>
      <c r="H20" s="3">
        <v>8</v>
      </c>
      <c r="I20" s="3">
        <v>8</v>
      </c>
      <c r="J20" s="3">
        <v>8</v>
      </c>
      <c r="K20" s="3">
        <v>8</v>
      </c>
      <c r="L20" s="3">
        <v>8</v>
      </c>
      <c r="M20" s="3">
        <v>8</v>
      </c>
      <c r="N20" s="26">
        <v>12</v>
      </c>
      <c r="O20" s="6">
        <v>100</v>
      </c>
      <c r="P20" s="3">
        <v>105</v>
      </c>
      <c r="Q20" s="4">
        <v>110</v>
      </c>
    </row>
    <row r="21" spans="1:17" ht="25.5">
      <c r="A21" s="27" t="s">
        <v>38</v>
      </c>
      <c r="B21" s="28"/>
      <c r="C21" s="29">
        <f aca="true" t="shared" si="0" ref="C21:Q21">SUM(C5:C20)</f>
        <v>171767593</v>
      </c>
      <c r="D21" s="29">
        <f t="shared" si="0"/>
        <v>171767593</v>
      </c>
      <c r="E21" s="29">
        <f t="shared" si="0"/>
        <v>171767593</v>
      </c>
      <c r="F21" s="29">
        <f>SUM(F5:F20)</f>
        <v>171767593</v>
      </c>
      <c r="G21" s="29">
        <f>SUM(G5:G20)</f>
        <v>171767593</v>
      </c>
      <c r="H21" s="29">
        <f>SUM(H5:H20)</f>
        <v>171767593</v>
      </c>
      <c r="I21" s="29">
        <f>SUM(I5:I20)</f>
        <v>171767593</v>
      </c>
      <c r="J21" s="29">
        <f t="shared" si="0"/>
        <v>171767593</v>
      </c>
      <c r="K21" s="29">
        <f>SUM(K5:K20)</f>
        <v>171767593</v>
      </c>
      <c r="L21" s="29">
        <f>SUM(L5:L20)</f>
        <v>171767593</v>
      </c>
      <c r="M21" s="29">
        <f>SUM(M5:M20)</f>
        <v>171767593</v>
      </c>
      <c r="N21" s="30">
        <f t="shared" si="0"/>
        <v>171768162</v>
      </c>
      <c r="O21" s="31">
        <f t="shared" si="0"/>
        <v>2061211685</v>
      </c>
      <c r="P21" s="29">
        <f t="shared" si="0"/>
        <v>2201616819</v>
      </c>
      <c r="Q21" s="32">
        <f t="shared" si="0"/>
        <v>2357100286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46567253</v>
      </c>
      <c r="D24" s="3">
        <v>46567253</v>
      </c>
      <c r="E24" s="3">
        <v>46567253</v>
      </c>
      <c r="F24" s="3">
        <v>46567253</v>
      </c>
      <c r="G24" s="3">
        <v>46567253</v>
      </c>
      <c r="H24" s="3">
        <v>46567253</v>
      </c>
      <c r="I24" s="3">
        <v>46567253</v>
      </c>
      <c r="J24" s="3">
        <v>46567253</v>
      </c>
      <c r="K24" s="3">
        <v>46567253</v>
      </c>
      <c r="L24" s="3">
        <v>46567253</v>
      </c>
      <c r="M24" s="3">
        <v>46567253</v>
      </c>
      <c r="N24" s="36">
        <v>46562819</v>
      </c>
      <c r="O24" s="6">
        <v>558802602</v>
      </c>
      <c r="P24" s="3">
        <v>585623903</v>
      </c>
      <c r="Q24" s="4">
        <v>613733866</v>
      </c>
    </row>
    <row r="25" spans="1:17" ht="13.5">
      <c r="A25" s="21" t="s">
        <v>41</v>
      </c>
      <c r="B25" s="20"/>
      <c r="C25" s="3">
        <v>2636106</v>
      </c>
      <c r="D25" s="3">
        <v>2636106</v>
      </c>
      <c r="E25" s="3">
        <v>2636106</v>
      </c>
      <c r="F25" s="3">
        <v>2636106</v>
      </c>
      <c r="G25" s="3">
        <v>2636106</v>
      </c>
      <c r="H25" s="3">
        <v>2636106</v>
      </c>
      <c r="I25" s="3">
        <v>2636106</v>
      </c>
      <c r="J25" s="3">
        <v>2636106</v>
      </c>
      <c r="K25" s="3">
        <v>2636106</v>
      </c>
      <c r="L25" s="3">
        <v>2636106</v>
      </c>
      <c r="M25" s="3">
        <v>2636106</v>
      </c>
      <c r="N25" s="4">
        <v>2635976</v>
      </c>
      <c r="O25" s="6">
        <v>31633142</v>
      </c>
      <c r="P25" s="3">
        <v>34199530</v>
      </c>
      <c r="Q25" s="4">
        <v>35841108</v>
      </c>
    </row>
    <row r="26" spans="1:17" ht="13.5">
      <c r="A26" s="21" t="s">
        <v>42</v>
      </c>
      <c r="B26" s="20"/>
      <c r="C26" s="3">
        <v>16666667</v>
      </c>
      <c r="D26" s="3">
        <v>16666667</v>
      </c>
      <c r="E26" s="3">
        <v>16666667</v>
      </c>
      <c r="F26" s="3">
        <v>16666667</v>
      </c>
      <c r="G26" s="3">
        <v>16666667</v>
      </c>
      <c r="H26" s="3">
        <v>16666667</v>
      </c>
      <c r="I26" s="3">
        <v>16666667</v>
      </c>
      <c r="J26" s="3">
        <v>16666667</v>
      </c>
      <c r="K26" s="3">
        <v>16666667</v>
      </c>
      <c r="L26" s="3">
        <v>16666667</v>
      </c>
      <c r="M26" s="3">
        <v>16666667</v>
      </c>
      <c r="N26" s="4">
        <v>16666663</v>
      </c>
      <c r="O26" s="6">
        <v>200000000</v>
      </c>
      <c r="P26" s="3">
        <v>209600000</v>
      </c>
      <c r="Q26" s="4">
        <v>219660800</v>
      </c>
    </row>
    <row r="27" spans="1:17" ht="13.5">
      <c r="A27" s="21" t="s">
        <v>43</v>
      </c>
      <c r="B27" s="20"/>
      <c r="C27" s="3">
        <v>40416679</v>
      </c>
      <c r="D27" s="3">
        <v>40416679</v>
      </c>
      <c r="E27" s="3">
        <v>40416679</v>
      </c>
      <c r="F27" s="3">
        <v>40416679</v>
      </c>
      <c r="G27" s="3">
        <v>40416679</v>
      </c>
      <c r="H27" s="3">
        <v>40416679</v>
      </c>
      <c r="I27" s="3">
        <v>40416679</v>
      </c>
      <c r="J27" s="3">
        <v>40416679</v>
      </c>
      <c r="K27" s="3">
        <v>40416679</v>
      </c>
      <c r="L27" s="3">
        <v>40416679</v>
      </c>
      <c r="M27" s="3">
        <v>40416679</v>
      </c>
      <c r="N27" s="36">
        <v>40416531</v>
      </c>
      <c r="O27" s="6">
        <v>485000000</v>
      </c>
      <c r="P27" s="3">
        <v>491790048</v>
      </c>
      <c r="Q27" s="4">
        <v>498795969</v>
      </c>
    </row>
    <row r="28" spans="1:17" ht="13.5">
      <c r="A28" s="21" t="s">
        <v>44</v>
      </c>
      <c r="B28" s="20"/>
      <c r="C28" s="3">
        <v>11291676</v>
      </c>
      <c r="D28" s="3">
        <v>11291676</v>
      </c>
      <c r="E28" s="3">
        <v>11291676</v>
      </c>
      <c r="F28" s="3">
        <v>11291676</v>
      </c>
      <c r="G28" s="3">
        <v>11291676</v>
      </c>
      <c r="H28" s="3">
        <v>11291676</v>
      </c>
      <c r="I28" s="3">
        <v>11291676</v>
      </c>
      <c r="J28" s="3">
        <v>11291676</v>
      </c>
      <c r="K28" s="3">
        <v>11291676</v>
      </c>
      <c r="L28" s="3">
        <v>11291676</v>
      </c>
      <c r="M28" s="3">
        <v>11291676</v>
      </c>
      <c r="N28" s="4">
        <v>11291664</v>
      </c>
      <c r="O28" s="6">
        <v>135500100</v>
      </c>
      <c r="P28" s="3">
        <v>141244105</v>
      </c>
      <c r="Q28" s="4">
        <v>142311822</v>
      </c>
    </row>
    <row r="29" spans="1:17" ht="13.5">
      <c r="A29" s="21" t="s">
        <v>45</v>
      </c>
      <c r="B29" s="20"/>
      <c r="C29" s="3">
        <v>50000000</v>
      </c>
      <c r="D29" s="3">
        <v>50000000</v>
      </c>
      <c r="E29" s="3">
        <v>50000000</v>
      </c>
      <c r="F29" s="3">
        <v>50000000</v>
      </c>
      <c r="G29" s="3">
        <v>50000000</v>
      </c>
      <c r="H29" s="3">
        <v>50000000</v>
      </c>
      <c r="I29" s="3">
        <v>50000000</v>
      </c>
      <c r="J29" s="3">
        <v>50000000</v>
      </c>
      <c r="K29" s="3">
        <v>50000000</v>
      </c>
      <c r="L29" s="3">
        <v>50000000</v>
      </c>
      <c r="M29" s="3">
        <v>50000000</v>
      </c>
      <c r="N29" s="36">
        <v>50000000</v>
      </c>
      <c r="O29" s="6">
        <v>600000000</v>
      </c>
      <c r="P29" s="3">
        <v>625760000</v>
      </c>
      <c r="Q29" s="4">
        <v>641982400</v>
      </c>
    </row>
    <row r="30" spans="1:17" ht="13.5">
      <c r="A30" s="21" t="s">
        <v>46</v>
      </c>
      <c r="B30" s="20"/>
      <c r="C30" s="3">
        <v>1966354</v>
      </c>
      <c r="D30" s="3">
        <v>1966354</v>
      </c>
      <c r="E30" s="3">
        <v>1966354</v>
      </c>
      <c r="F30" s="3">
        <v>1966354</v>
      </c>
      <c r="G30" s="3">
        <v>1966354</v>
      </c>
      <c r="H30" s="3">
        <v>1966354</v>
      </c>
      <c r="I30" s="3">
        <v>1966354</v>
      </c>
      <c r="J30" s="3">
        <v>1966354</v>
      </c>
      <c r="K30" s="3">
        <v>1966354</v>
      </c>
      <c r="L30" s="3">
        <v>1966354</v>
      </c>
      <c r="M30" s="3">
        <v>1966354</v>
      </c>
      <c r="N30" s="4">
        <v>1966033</v>
      </c>
      <c r="O30" s="6">
        <v>23595927</v>
      </c>
      <c r="P30" s="3">
        <v>23876531</v>
      </c>
      <c r="Q30" s="4">
        <v>25113814</v>
      </c>
    </row>
    <row r="31" spans="1:17" ht="13.5">
      <c r="A31" s="21" t="s">
        <v>47</v>
      </c>
      <c r="B31" s="20"/>
      <c r="C31" s="3">
        <v>18986177</v>
      </c>
      <c r="D31" s="3">
        <v>18986177</v>
      </c>
      <c r="E31" s="3">
        <v>18986177</v>
      </c>
      <c r="F31" s="3">
        <v>18986177</v>
      </c>
      <c r="G31" s="3">
        <v>18986177</v>
      </c>
      <c r="H31" s="3">
        <v>18986177</v>
      </c>
      <c r="I31" s="3">
        <v>18986177</v>
      </c>
      <c r="J31" s="3">
        <v>18986177</v>
      </c>
      <c r="K31" s="3">
        <v>18986177</v>
      </c>
      <c r="L31" s="3">
        <v>18986177</v>
      </c>
      <c r="M31" s="3">
        <v>18986177</v>
      </c>
      <c r="N31" s="36">
        <v>18985816</v>
      </c>
      <c r="O31" s="6">
        <v>227833763</v>
      </c>
      <c r="P31" s="3">
        <v>250453310</v>
      </c>
      <c r="Q31" s="4">
        <v>264913231</v>
      </c>
    </row>
    <row r="32" spans="1:17" ht="13.5">
      <c r="A32" s="21" t="s">
        <v>35</v>
      </c>
      <c r="B32" s="20"/>
      <c r="C32" s="3">
        <v>391667</v>
      </c>
      <c r="D32" s="3">
        <v>391667</v>
      </c>
      <c r="E32" s="3">
        <v>391667</v>
      </c>
      <c r="F32" s="3">
        <v>391667</v>
      </c>
      <c r="G32" s="3">
        <v>391667</v>
      </c>
      <c r="H32" s="3">
        <v>391667</v>
      </c>
      <c r="I32" s="3">
        <v>391667</v>
      </c>
      <c r="J32" s="3">
        <v>391667</v>
      </c>
      <c r="K32" s="3">
        <v>391667</v>
      </c>
      <c r="L32" s="3">
        <v>391667</v>
      </c>
      <c r="M32" s="3">
        <v>391667</v>
      </c>
      <c r="N32" s="4">
        <v>391663</v>
      </c>
      <c r="O32" s="6">
        <v>4700000</v>
      </c>
      <c r="P32" s="3">
        <v>4900000</v>
      </c>
      <c r="Q32" s="4">
        <v>5000000</v>
      </c>
    </row>
    <row r="33" spans="1:17" ht="13.5">
      <c r="A33" s="21" t="s">
        <v>48</v>
      </c>
      <c r="B33" s="20"/>
      <c r="C33" s="3">
        <v>16284121</v>
      </c>
      <c r="D33" s="3">
        <v>16284121</v>
      </c>
      <c r="E33" s="3">
        <v>16284121</v>
      </c>
      <c r="F33" s="3">
        <v>16284121</v>
      </c>
      <c r="G33" s="3">
        <v>16284121</v>
      </c>
      <c r="H33" s="3">
        <v>16284121</v>
      </c>
      <c r="I33" s="3">
        <v>16284121</v>
      </c>
      <c r="J33" s="3">
        <v>16284121</v>
      </c>
      <c r="K33" s="3">
        <v>16284121</v>
      </c>
      <c r="L33" s="3">
        <v>16284121</v>
      </c>
      <c r="M33" s="3">
        <v>16284121</v>
      </c>
      <c r="N33" s="4">
        <v>16283404</v>
      </c>
      <c r="O33" s="6">
        <v>195408735</v>
      </c>
      <c r="P33" s="3">
        <v>213687778</v>
      </c>
      <c r="Q33" s="4">
        <v>223534391</v>
      </c>
    </row>
    <row r="34" spans="1:17" ht="13.5">
      <c r="A34" s="19" t="s">
        <v>49</v>
      </c>
      <c r="B34" s="25"/>
      <c r="C34" s="3">
        <v>9</v>
      </c>
      <c r="D34" s="3">
        <v>9</v>
      </c>
      <c r="E34" s="3">
        <v>9</v>
      </c>
      <c r="F34" s="3">
        <v>9</v>
      </c>
      <c r="G34" s="3">
        <v>9</v>
      </c>
      <c r="H34" s="3">
        <v>9</v>
      </c>
      <c r="I34" s="3">
        <v>9</v>
      </c>
      <c r="J34" s="3">
        <v>9</v>
      </c>
      <c r="K34" s="3">
        <v>9</v>
      </c>
      <c r="L34" s="3">
        <v>9</v>
      </c>
      <c r="M34" s="3">
        <v>9</v>
      </c>
      <c r="N34" s="4">
        <v>1</v>
      </c>
      <c r="O34" s="6">
        <v>100</v>
      </c>
      <c r="P34" s="3">
        <v>105</v>
      </c>
      <c r="Q34" s="4">
        <v>110</v>
      </c>
    </row>
    <row r="35" spans="1:17" ht="12.75">
      <c r="A35" s="37" t="s">
        <v>50</v>
      </c>
      <c r="B35" s="28"/>
      <c r="C35" s="29">
        <f aca="true" t="shared" si="1" ref="C35:Q35">SUM(C24:C34)</f>
        <v>205206709</v>
      </c>
      <c r="D35" s="29">
        <f t="shared" si="1"/>
        <v>205206709</v>
      </c>
      <c r="E35" s="29">
        <f t="shared" si="1"/>
        <v>205206709</v>
      </c>
      <c r="F35" s="29">
        <f>SUM(F24:F34)</f>
        <v>205206709</v>
      </c>
      <c r="G35" s="29">
        <f>SUM(G24:G34)</f>
        <v>205206709</v>
      </c>
      <c r="H35" s="29">
        <f>SUM(H24:H34)</f>
        <v>205206709</v>
      </c>
      <c r="I35" s="29">
        <f>SUM(I24:I34)</f>
        <v>205206709</v>
      </c>
      <c r="J35" s="29">
        <f t="shared" si="1"/>
        <v>205206709</v>
      </c>
      <c r="K35" s="29">
        <f>SUM(K24:K34)</f>
        <v>205206709</v>
      </c>
      <c r="L35" s="29">
        <f>SUM(L24:L34)</f>
        <v>205206709</v>
      </c>
      <c r="M35" s="29">
        <f>SUM(M24:M34)</f>
        <v>205206709</v>
      </c>
      <c r="N35" s="32">
        <f t="shared" si="1"/>
        <v>205200570</v>
      </c>
      <c r="O35" s="31">
        <f t="shared" si="1"/>
        <v>2462474369</v>
      </c>
      <c r="P35" s="29">
        <f t="shared" si="1"/>
        <v>2581135310</v>
      </c>
      <c r="Q35" s="32">
        <f t="shared" si="1"/>
        <v>2670887511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-33439116</v>
      </c>
      <c r="D37" s="42">
        <f t="shared" si="2"/>
        <v>-33439116</v>
      </c>
      <c r="E37" s="42">
        <f t="shared" si="2"/>
        <v>-33439116</v>
      </c>
      <c r="F37" s="42">
        <f>+F21-F35</f>
        <v>-33439116</v>
      </c>
      <c r="G37" s="42">
        <f>+G21-G35</f>
        <v>-33439116</v>
      </c>
      <c r="H37" s="42">
        <f>+H21-H35</f>
        <v>-33439116</v>
      </c>
      <c r="I37" s="42">
        <f>+I21-I35</f>
        <v>-33439116</v>
      </c>
      <c r="J37" s="42">
        <f t="shared" si="2"/>
        <v>-33439116</v>
      </c>
      <c r="K37" s="42">
        <f>+K21-K35</f>
        <v>-33439116</v>
      </c>
      <c r="L37" s="42">
        <f>+L21-L35</f>
        <v>-33439116</v>
      </c>
      <c r="M37" s="42">
        <f>+M21-M35</f>
        <v>-33439116</v>
      </c>
      <c r="N37" s="43">
        <f t="shared" si="2"/>
        <v>-33432408</v>
      </c>
      <c r="O37" s="44">
        <f t="shared" si="2"/>
        <v>-401262684</v>
      </c>
      <c r="P37" s="42">
        <f t="shared" si="2"/>
        <v>-379518491</v>
      </c>
      <c r="Q37" s="43">
        <f t="shared" si="2"/>
        <v>-313787225</v>
      </c>
    </row>
    <row r="38" spans="1:17" ht="21" customHeight="1">
      <c r="A38" s="45" t="s">
        <v>52</v>
      </c>
      <c r="B38" s="25"/>
      <c r="C38" s="3">
        <v>23456867</v>
      </c>
      <c r="D38" s="3">
        <v>23456867</v>
      </c>
      <c r="E38" s="3">
        <v>23456867</v>
      </c>
      <c r="F38" s="3">
        <v>23456867</v>
      </c>
      <c r="G38" s="3">
        <v>23456867</v>
      </c>
      <c r="H38" s="3">
        <v>23456867</v>
      </c>
      <c r="I38" s="3">
        <v>23456867</v>
      </c>
      <c r="J38" s="3">
        <v>23456867</v>
      </c>
      <c r="K38" s="3">
        <v>23456867</v>
      </c>
      <c r="L38" s="3">
        <v>23456867</v>
      </c>
      <c r="M38" s="3">
        <v>23456867</v>
      </c>
      <c r="N38" s="4">
        <v>23456880</v>
      </c>
      <c r="O38" s="6">
        <v>281482417</v>
      </c>
      <c r="P38" s="3">
        <v>327000000</v>
      </c>
      <c r="Q38" s="4">
        <v>335000000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-9982249</v>
      </c>
      <c r="D41" s="50">
        <f t="shared" si="3"/>
        <v>-9982249</v>
      </c>
      <c r="E41" s="50">
        <f t="shared" si="3"/>
        <v>-9982249</v>
      </c>
      <c r="F41" s="50">
        <f>SUM(F37:F40)</f>
        <v>-9982249</v>
      </c>
      <c r="G41" s="50">
        <f>SUM(G37:G40)</f>
        <v>-9982249</v>
      </c>
      <c r="H41" s="50">
        <f>SUM(H37:H40)</f>
        <v>-9982249</v>
      </c>
      <c r="I41" s="50">
        <f>SUM(I37:I40)</f>
        <v>-9982249</v>
      </c>
      <c r="J41" s="50">
        <f t="shared" si="3"/>
        <v>-9982249</v>
      </c>
      <c r="K41" s="50">
        <f>SUM(K37:K40)</f>
        <v>-9982249</v>
      </c>
      <c r="L41" s="50">
        <f>SUM(L37:L40)</f>
        <v>-9982249</v>
      </c>
      <c r="M41" s="50">
        <f>SUM(M37:M40)</f>
        <v>-9982249</v>
      </c>
      <c r="N41" s="51">
        <f t="shared" si="3"/>
        <v>-9975528</v>
      </c>
      <c r="O41" s="52">
        <f t="shared" si="3"/>
        <v>-119780267</v>
      </c>
      <c r="P41" s="50">
        <f t="shared" si="3"/>
        <v>-52518491</v>
      </c>
      <c r="Q41" s="51">
        <f t="shared" si="3"/>
        <v>21212775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-9982249</v>
      </c>
      <c r="D43" s="57">
        <f t="shared" si="4"/>
        <v>-9982249</v>
      </c>
      <c r="E43" s="57">
        <f t="shared" si="4"/>
        <v>-9982249</v>
      </c>
      <c r="F43" s="57">
        <f>+F41-F42</f>
        <v>-9982249</v>
      </c>
      <c r="G43" s="57">
        <f>+G41-G42</f>
        <v>-9982249</v>
      </c>
      <c r="H43" s="57">
        <f>+H41-H42</f>
        <v>-9982249</v>
      </c>
      <c r="I43" s="57">
        <f>+I41-I42</f>
        <v>-9982249</v>
      </c>
      <c r="J43" s="57">
        <f t="shared" si="4"/>
        <v>-9982249</v>
      </c>
      <c r="K43" s="57">
        <f>+K41-K42</f>
        <v>-9982249</v>
      </c>
      <c r="L43" s="57">
        <f>+L41-L42</f>
        <v>-9982249</v>
      </c>
      <c r="M43" s="57">
        <f>+M41-M42</f>
        <v>-9982249</v>
      </c>
      <c r="N43" s="58">
        <f t="shared" si="4"/>
        <v>-9975528</v>
      </c>
      <c r="O43" s="59">
        <f t="shared" si="4"/>
        <v>-119780267</v>
      </c>
      <c r="P43" s="57">
        <f t="shared" si="4"/>
        <v>-52518491</v>
      </c>
      <c r="Q43" s="58">
        <f t="shared" si="4"/>
        <v>21212775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-9982249</v>
      </c>
      <c r="D45" s="50">
        <f t="shared" si="5"/>
        <v>-9982249</v>
      </c>
      <c r="E45" s="50">
        <f t="shared" si="5"/>
        <v>-9982249</v>
      </c>
      <c r="F45" s="50">
        <f>SUM(F43:F44)</f>
        <v>-9982249</v>
      </c>
      <c r="G45" s="50">
        <f>SUM(G43:G44)</f>
        <v>-9982249</v>
      </c>
      <c r="H45" s="50">
        <f>SUM(H43:H44)</f>
        <v>-9982249</v>
      </c>
      <c r="I45" s="50">
        <f>SUM(I43:I44)</f>
        <v>-9982249</v>
      </c>
      <c r="J45" s="50">
        <f t="shared" si="5"/>
        <v>-9982249</v>
      </c>
      <c r="K45" s="50">
        <f>SUM(K43:K44)</f>
        <v>-9982249</v>
      </c>
      <c r="L45" s="50">
        <f>SUM(L43:L44)</f>
        <v>-9982249</v>
      </c>
      <c r="M45" s="50">
        <f>SUM(M43:M44)</f>
        <v>-9982249</v>
      </c>
      <c r="N45" s="51">
        <f t="shared" si="5"/>
        <v>-9975528</v>
      </c>
      <c r="O45" s="52">
        <f t="shared" si="5"/>
        <v>-119780267</v>
      </c>
      <c r="P45" s="50">
        <f t="shared" si="5"/>
        <v>-52518491</v>
      </c>
      <c r="Q45" s="51">
        <f t="shared" si="5"/>
        <v>21212775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-9982249</v>
      </c>
      <c r="D47" s="63">
        <f t="shared" si="6"/>
        <v>-9982249</v>
      </c>
      <c r="E47" s="63">
        <f t="shared" si="6"/>
        <v>-9982249</v>
      </c>
      <c r="F47" s="63">
        <f>SUM(F45:F46)</f>
        <v>-9982249</v>
      </c>
      <c r="G47" s="63">
        <f>SUM(G45:G46)</f>
        <v>-9982249</v>
      </c>
      <c r="H47" s="63">
        <f>SUM(H45:H46)</f>
        <v>-9982249</v>
      </c>
      <c r="I47" s="63">
        <f>SUM(I45:I46)</f>
        <v>-9982249</v>
      </c>
      <c r="J47" s="63">
        <f t="shared" si="6"/>
        <v>-9982249</v>
      </c>
      <c r="K47" s="63">
        <f>SUM(K45:K46)</f>
        <v>-9982249</v>
      </c>
      <c r="L47" s="63">
        <f>SUM(L45:L46)</f>
        <v>-9982249</v>
      </c>
      <c r="M47" s="63">
        <f>SUM(M45:M46)</f>
        <v>-9982249</v>
      </c>
      <c r="N47" s="64">
        <f t="shared" si="6"/>
        <v>-9975528</v>
      </c>
      <c r="O47" s="65">
        <f t="shared" si="6"/>
        <v>-119780267</v>
      </c>
      <c r="P47" s="63">
        <f t="shared" si="6"/>
        <v>-52518491</v>
      </c>
      <c r="Q47" s="66">
        <f t="shared" si="6"/>
        <v>21212775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33186704</v>
      </c>
      <c r="D5" s="3">
        <v>33186704</v>
      </c>
      <c r="E5" s="3">
        <v>33186704</v>
      </c>
      <c r="F5" s="3">
        <v>33186704</v>
      </c>
      <c r="G5" s="3">
        <v>33186704</v>
      </c>
      <c r="H5" s="3">
        <v>33186697</v>
      </c>
      <c r="I5" s="3">
        <v>33186704</v>
      </c>
      <c r="J5" s="3">
        <v>33186704</v>
      </c>
      <c r="K5" s="3">
        <v>33186704</v>
      </c>
      <c r="L5" s="3">
        <v>33186704</v>
      </c>
      <c r="M5" s="3">
        <v>33186704</v>
      </c>
      <c r="N5" s="4">
        <v>33186704</v>
      </c>
      <c r="O5" s="5">
        <v>398240441</v>
      </c>
      <c r="P5" s="3">
        <v>424524311</v>
      </c>
      <c r="Q5" s="4">
        <v>444052429</v>
      </c>
    </row>
    <row r="6" spans="1:17" ht="13.5">
      <c r="A6" s="19" t="s">
        <v>24</v>
      </c>
      <c r="B6" s="20"/>
      <c r="C6" s="3">
        <v>192711133</v>
      </c>
      <c r="D6" s="3">
        <v>192711133</v>
      </c>
      <c r="E6" s="3">
        <v>192711133</v>
      </c>
      <c r="F6" s="3">
        <v>192711133</v>
      </c>
      <c r="G6" s="3">
        <v>192711133</v>
      </c>
      <c r="H6" s="3">
        <v>192711136</v>
      </c>
      <c r="I6" s="3">
        <v>192711133</v>
      </c>
      <c r="J6" s="3">
        <v>192711133</v>
      </c>
      <c r="K6" s="3">
        <v>192711133</v>
      </c>
      <c r="L6" s="3">
        <v>192711133</v>
      </c>
      <c r="M6" s="3">
        <v>192711133</v>
      </c>
      <c r="N6" s="4">
        <v>192711133</v>
      </c>
      <c r="O6" s="6">
        <v>2312533599</v>
      </c>
      <c r="P6" s="3">
        <v>2442035481</v>
      </c>
      <c r="Q6" s="4">
        <v>2554369113</v>
      </c>
    </row>
    <row r="7" spans="1:17" ht="13.5">
      <c r="A7" s="21" t="s">
        <v>25</v>
      </c>
      <c r="B7" s="20"/>
      <c r="C7" s="3">
        <v>41603661</v>
      </c>
      <c r="D7" s="3">
        <v>41603661</v>
      </c>
      <c r="E7" s="3">
        <v>41603661</v>
      </c>
      <c r="F7" s="3">
        <v>41603661</v>
      </c>
      <c r="G7" s="3">
        <v>41603661</v>
      </c>
      <c r="H7" s="3">
        <v>41603651</v>
      </c>
      <c r="I7" s="3">
        <v>41603661</v>
      </c>
      <c r="J7" s="3">
        <v>41603661</v>
      </c>
      <c r="K7" s="3">
        <v>41603661</v>
      </c>
      <c r="L7" s="3">
        <v>41603661</v>
      </c>
      <c r="M7" s="3">
        <v>41603661</v>
      </c>
      <c r="N7" s="4">
        <v>41603661</v>
      </c>
      <c r="O7" s="6">
        <v>499243922</v>
      </c>
      <c r="P7" s="3">
        <v>527201583</v>
      </c>
      <c r="Q7" s="4">
        <v>551452855</v>
      </c>
    </row>
    <row r="8" spans="1:17" ht="13.5">
      <c r="A8" s="21" t="s">
        <v>26</v>
      </c>
      <c r="B8" s="20"/>
      <c r="C8" s="3">
        <v>31514689</v>
      </c>
      <c r="D8" s="3">
        <v>31514689</v>
      </c>
      <c r="E8" s="3">
        <v>31514689</v>
      </c>
      <c r="F8" s="3">
        <v>31514689</v>
      </c>
      <c r="G8" s="3">
        <v>31514689</v>
      </c>
      <c r="H8" s="3">
        <v>31514693</v>
      </c>
      <c r="I8" s="3">
        <v>31514689</v>
      </c>
      <c r="J8" s="3">
        <v>31514689</v>
      </c>
      <c r="K8" s="3">
        <v>31514689</v>
      </c>
      <c r="L8" s="3">
        <v>31514689</v>
      </c>
      <c r="M8" s="3">
        <v>31514689</v>
      </c>
      <c r="N8" s="4">
        <v>31514689</v>
      </c>
      <c r="O8" s="6">
        <v>378176272</v>
      </c>
      <c r="P8" s="3">
        <v>399354142</v>
      </c>
      <c r="Q8" s="4">
        <v>417724432</v>
      </c>
    </row>
    <row r="9" spans="1:17" ht="13.5">
      <c r="A9" s="21" t="s">
        <v>27</v>
      </c>
      <c r="B9" s="20"/>
      <c r="C9" s="22">
        <v>12502689</v>
      </c>
      <c r="D9" s="22">
        <v>12502689</v>
      </c>
      <c r="E9" s="22">
        <v>12502689</v>
      </c>
      <c r="F9" s="22">
        <v>12502689</v>
      </c>
      <c r="G9" s="22">
        <v>12502689</v>
      </c>
      <c r="H9" s="22">
        <v>12502699</v>
      </c>
      <c r="I9" s="22">
        <v>12502689</v>
      </c>
      <c r="J9" s="22">
        <v>12502689</v>
      </c>
      <c r="K9" s="22">
        <v>12502689</v>
      </c>
      <c r="L9" s="22">
        <v>12502689</v>
      </c>
      <c r="M9" s="22">
        <v>12502689</v>
      </c>
      <c r="N9" s="23">
        <v>12502689</v>
      </c>
      <c r="O9" s="24">
        <v>150032278</v>
      </c>
      <c r="P9" s="22">
        <v>158434086</v>
      </c>
      <c r="Q9" s="23">
        <v>165722054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874839</v>
      </c>
      <c r="D11" s="3">
        <v>874839</v>
      </c>
      <c r="E11" s="3">
        <v>874839</v>
      </c>
      <c r="F11" s="3">
        <v>874839</v>
      </c>
      <c r="G11" s="3">
        <v>874839</v>
      </c>
      <c r="H11" s="3">
        <v>874815</v>
      </c>
      <c r="I11" s="3">
        <v>874839</v>
      </c>
      <c r="J11" s="3">
        <v>874839</v>
      </c>
      <c r="K11" s="3">
        <v>874839</v>
      </c>
      <c r="L11" s="3">
        <v>874839</v>
      </c>
      <c r="M11" s="3">
        <v>874839</v>
      </c>
      <c r="N11" s="4">
        <v>874839</v>
      </c>
      <c r="O11" s="6">
        <v>10498044</v>
      </c>
      <c r="P11" s="3">
        <v>10980954</v>
      </c>
      <c r="Q11" s="4">
        <v>11486078</v>
      </c>
    </row>
    <row r="12" spans="1:17" ht="13.5">
      <c r="A12" s="19" t="s">
        <v>29</v>
      </c>
      <c r="B12" s="25"/>
      <c r="C12" s="3">
        <v>2275989</v>
      </c>
      <c r="D12" s="3">
        <v>2275989</v>
      </c>
      <c r="E12" s="3">
        <v>2275989</v>
      </c>
      <c r="F12" s="3">
        <v>2275989</v>
      </c>
      <c r="G12" s="3">
        <v>2275989</v>
      </c>
      <c r="H12" s="3">
        <v>2275980</v>
      </c>
      <c r="I12" s="3">
        <v>2275989</v>
      </c>
      <c r="J12" s="3">
        <v>2275989</v>
      </c>
      <c r="K12" s="3">
        <v>2275989</v>
      </c>
      <c r="L12" s="3">
        <v>2275989</v>
      </c>
      <c r="M12" s="3">
        <v>2275989</v>
      </c>
      <c r="N12" s="4">
        <v>2275989</v>
      </c>
      <c r="O12" s="6">
        <v>27311859</v>
      </c>
      <c r="P12" s="3">
        <v>35631984</v>
      </c>
      <c r="Q12" s="4">
        <v>40016342</v>
      </c>
    </row>
    <row r="13" spans="1:17" ht="13.5">
      <c r="A13" s="19" t="s">
        <v>30</v>
      </c>
      <c r="B13" s="25"/>
      <c r="C13" s="3">
        <v>32950773</v>
      </c>
      <c r="D13" s="3">
        <v>32950773</v>
      </c>
      <c r="E13" s="3">
        <v>32950773</v>
      </c>
      <c r="F13" s="3">
        <v>32950773</v>
      </c>
      <c r="G13" s="3">
        <v>32950773</v>
      </c>
      <c r="H13" s="3">
        <v>32950768</v>
      </c>
      <c r="I13" s="3">
        <v>32950773</v>
      </c>
      <c r="J13" s="3">
        <v>32950773</v>
      </c>
      <c r="K13" s="3">
        <v>32950773</v>
      </c>
      <c r="L13" s="3">
        <v>32950773</v>
      </c>
      <c r="M13" s="3">
        <v>32950773</v>
      </c>
      <c r="N13" s="4">
        <v>32950773</v>
      </c>
      <c r="O13" s="6">
        <v>395409271</v>
      </c>
      <c r="P13" s="3">
        <v>406534318</v>
      </c>
      <c r="Q13" s="4">
        <v>422489609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749999</v>
      </c>
      <c r="D15" s="3">
        <v>749999</v>
      </c>
      <c r="E15" s="3">
        <v>749999</v>
      </c>
      <c r="F15" s="3">
        <v>749999</v>
      </c>
      <c r="G15" s="3">
        <v>749999</v>
      </c>
      <c r="H15" s="3">
        <v>750011</v>
      </c>
      <c r="I15" s="3">
        <v>749999</v>
      </c>
      <c r="J15" s="3">
        <v>749999</v>
      </c>
      <c r="K15" s="3">
        <v>749999</v>
      </c>
      <c r="L15" s="3">
        <v>749999</v>
      </c>
      <c r="M15" s="3">
        <v>749999</v>
      </c>
      <c r="N15" s="4">
        <v>749999</v>
      </c>
      <c r="O15" s="6">
        <v>9000000</v>
      </c>
      <c r="P15" s="3">
        <v>9414000</v>
      </c>
      <c r="Q15" s="4">
        <v>9847044</v>
      </c>
    </row>
    <row r="16" spans="1:17" ht="13.5">
      <c r="A16" s="19" t="s">
        <v>33</v>
      </c>
      <c r="B16" s="25"/>
      <c r="C16" s="3">
        <v>992738</v>
      </c>
      <c r="D16" s="3">
        <v>992738</v>
      </c>
      <c r="E16" s="3">
        <v>992738</v>
      </c>
      <c r="F16" s="3">
        <v>992738</v>
      </c>
      <c r="G16" s="3">
        <v>992738</v>
      </c>
      <c r="H16" s="3">
        <v>992745</v>
      </c>
      <c r="I16" s="3">
        <v>992738</v>
      </c>
      <c r="J16" s="3">
        <v>992738</v>
      </c>
      <c r="K16" s="3">
        <v>992738</v>
      </c>
      <c r="L16" s="3">
        <v>992738</v>
      </c>
      <c r="M16" s="3">
        <v>992738</v>
      </c>
      <c r="N16" s="4">
        <v>992738</v>
      </c>
      <c r="O16" s="6">
        <v>11912863</v>
      </c>
      <c r="P16" s="3">
        <v>12460854</v>
      </c>
      <c r="Q16" s="4">
        <v>13034053</v>
      </c>
    </row>
    <row r="17" spans="1:17" ht="13.5">
      <c r="A17" s="21" t="s">
        <v>34</v>
      </c>
      <c r="B17" s="20"/>
      <c r="C17" s="3">
        <v>8404052</v>
      </c>
      <c r="D17" s="3">
        <v>8404052</v>
      </c>
      <c r="E17" s="3">
        <v>8404052</v>
      </c>
      <c r="F17" s="3">
        <v>8404052</v>
      </c>
      <c r="G17" s="3">
        <v>8404052</v>
      </c>
      <c r="H17" s="3">
        <v>8404049</v>
      </c>
      <c r="I17" s="3">
        <v>8404052</v>
      </c>
      <c r="J17" s="3">
        <v>8404052</v>
      </c>
      <c r="K17" s="3">
        <v>8404052</v>
      </c>
      <c r="L17" s="3">
        <v>8404052</v>
      </c>
      <c r="M17" s="3">
        <v>8404052</v>
      </c>
      <c r="N17" s="4">
        <v>8404052</v>
      </c>
      <c r="O17" s="6">
        <v>100848621</v>
      </c>
      <c r="P17" s="3">
        <v>105487657</v>
      </c>
      <c r="Q17" s="4">
        <v>110340089</v>
      </c>
    </row>
    <row r="18" spans="1:17" ht="13.5">
      <c r="A18" s="19" t="s">
        <v>35</v>
      </c>
      <c r="B18" s="25"/>
      <c r="C18" s="3">
        <v>72375500</v>
      </c>
      <c r="D18" s="3">
        <v>72375500</v>
      </c>
      <c r="E18" s="3">
        <v>72375500</v>
      </c>
      <c r="F18" s="3">
        <v>72375500</v>
      </c>
      <c r="G18" s="3">
        <v>72375500</v>
      </c>
      <c r="H18" s="3">
        <v>72375503</v>
      </c>
      <c r="I18" s="3">
        <v>72375500</v>
      </c>
      <c r="J18" s="3">
        <v>72375500</v>
      </c>
      <c r="K18" s="3">
        <v>72375500</v>
      </c>
      <c r="L18" s="3">
        <v>72375500</v>
      </c>
      <c r="M18" s="3">
        <v>72375500</v>
      </c>
      <c r="N18" s="4">
        <v>72375500</v>
      </c>
      <c r="O18" s="6">
        <v>868506003</v>
      </c>
      <c r="P18" s="3">
        <v>962896396</v>
      </c>
      <c r="Q18" s="4">
        <v>1065160960</v>
      </c>
    </row>
    <row r="19" spans="1:17" ht="13.5">
      <c r="A19" s="19" t="s">
        <v>36</v>
      </c>
      <c r="B19" s="25"/>
      <c r="C19" s="22">
        <v>1250078</v>
      </c>
      <c r="D19" s="22">
        <v>1250078</v>
      </c>
      <c r="E19" s="22">
        <v>1250078</v>
      </c>
      <c r="F19" s="22">
        <v>1250078</v>
      </c>
      <c r="G19" s="22">
        <v>1250078</v>
      </c>
      <c r="H19" s="22">
        <v>1250042</v>
      </c>
      <c r="I19" s="22">
        <v>1250078</v>
      </c>
      <c r="J19" s="22">
        <v>1250078</v>
      </c>
      <c r="K19" s="22">
        <v>1250078</v>
      </c>
      <c r="L19" s="22">
        <v>1250078</v>
      </c>
      <c r="M19" s="22">
        <v>1250078</v>
      </c>
      <c r="N19" s="23">
        <v>1250078</v>
      </c>
      <c r="O19" s="24">
        <v>15000900</v>
      </c>
      <c r="P19" s="22">
        <v>15690940</v>
      </c>
      <c r="Q19" s="23">
        <v>16412728</v>
      </c>
    </row>
    <row r="20" spans="1:17" ht="13.5">
      <c r="A20" s="19" t="s">
        <v>37</v>
      </c>
      <c r="B20" s="25"/>
      <c r="C20" s="3">
        <v>1169570</v>
      </c>
      <c r="D20" s="3">
        <v>1169570</v>
      </c>
      <c r="E20" s="3">
        <v>1169570</v>
      </c>
      <c r="F20" s="3">
        <v>1169570</v>
      </c>
      <c r="G20" s="3">
        <v>1169570</v>
      </c>
      <c r="H20" s="3">
        <v>1169571</v>
      </c>
      <c r="I20" s="3">
        <v>1169570</v>
      </c>
      <c r="J20" s="3">
        <v>1169570</v>
      </c>
      <c r="K20" s="3">
        <v>1169570</v>
      </c>
      <c r="L20" s="3">
        <v>1169570</v>
      </c>
      <c r="M20" s="3">
        <v>1169570</v>
      </c>
      <c r="N20" s="26">
        <v>1169570</v>
      </c>
      <c r="O20" s="6">
        <v>14034841</v>
      </c>
      <c r="P20" s="3">
        <v>14680443</v>
      </c>
      <c r="Q20" s="4">
        <v>15355744</v>
      </c>
    </row>
    <row r="21" spans="1:17" ht="25.5">
      <c r="A21" s="27" t="s">
        <v>38</v>
      </c>
      <c r="B21" s="28"/>
      <c r="C21" s="29">
        <f aca="true" t="shared" si="0" ref="C21:Q21">SUM(C5:C20)</f>
        <v>432562414</v>
      </c>
      <c r="D21" s="29">
        <f t="shared" si="0"/>
        <v>432562414</v>
      </c>
      <c r="E21" s="29">
        <f t="shared" si="0"/>
        <v>432562414</v>
      </c>
      <c r="F21" s="29">
        <f>SUM(F5:F20)</f>
        <v>432562414</v>
      </c>
      <c r="G21" s="29">
        <f>SUM(G5:G20)</f>
        <v>432562414</v>
      </c>
      <c r="H21" s="29">
        <f>SUM(H5:H20)</f>
        <v>432562360</v>
      </c>
      <c r="I21" s="29">
        <f>SUM(I5:I20)</f>
        <v>432562414</v>
      </c>
      <c r="J21" s="29">
        <f t="shared" si="0"/>
        <v>432562414</v>
      </c>
      <c r="K21" s="29">
        <f>SUM(K5:K20)</f>
        <v>432562414</v>
      </c>
      <c r="L21" s="29">
        <f>SUM(L5:L20)</f>
        <v>432562414</v>
      </c>
      <c r="M21" s="29">
        <f>SUM(M5:M20)</f>
        <v>432562414</v>
      </c>
      <c r="N21" s="30">
        <f t="shared" si="0"/>
        <v>432562414</v>
      </c>
      <c r="O21" s="31">
        <f t="shared" si="0"/>
        <v>5190748914</v>
      </c>
      <c r="P21" s="29">
        <f t="shared" si="0"/>
        <v>5525327149</v>
      </c>
      <c r="Q21" s="32">
        <f t="shared" si="0"/>
        <v>5837463530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66033192</v>
      </c>
      <c r="D24" s="3">
        <v>66033192</v>
      </c>
      <c r="E24" s="3">
        <v>66033192</v>
      </c>
      <c r="F24" s="3">
        <v>66033192</v>
      </c>
      <c r="G24" s="3">
        <v>66033192</v>
      </c>
      <c r="H24" s="3">
        <v>66033019</v>
      </c>
      <c r="I24" s="3">
        <v>66033192</v>
      </c>
      <c r="J24" s="3">
        <v>66033192</v>
      </c>
      <c r="K24" s="3">
        <v>66033192</v>
      </c>
      <c r="L24" s="3">
        <v>66033192</v>
      </c>
      <c r="M24" s="3">
        <v>66033192</v>
      </c>
      <c r="N24" s="36">
        <v>66033192</v>
      </c>
      <c r="O24" s="6">
        <v>792398131</v>
      </c>
      <c r="P24" s="3">
        <v>828848445</v>
      </c>
      <c r="Q24" s="4">
        <v>866975473</v>
      </c>
    </row>
    <row r="25" spans="1:17" ht="13.5">
      <c r="A25" s="21" t="s">
        <v>41</v>
      </c>
      <c r="B25" s="20"/>
      <c r="C25" s="3">
        <v>5358875</v>
      </c>
      <c r="D25" s="3">
        <v>5358875</v>
      </c>
      <c r="E25" s="3">
        <v>5358875</v>
      </c>
      <c r="F25" s="3">
        <v>5358875</v>
      </c>
      <c r="G25" s="3">
        <v>5358875</v>
      </c>
      <c r="H25" s="3">
        <v>5358851</v>
      </c>
      <c r="I25" s="3">
        <v>5358875</v>
      </c>
      <c r="J25" s="3">
        <v>5358875</v>
      </c>
      <c r="K25" s="3">
        <v>5358875</v>
      </c>
      <c r="L25" s="3">
        <v>5358875</v>
      </c>
      <c r="M25" s="3">
        <v>5358875</v>
      </c>
      <c r="N25" s="4">
        <v>5358875</v>
      </c>
      <c r="O25" s="6">
        <v>64306476</v>
      </c>
      <c r="P25" s="3">
        <v>67264573</v>
      </c>
      <c r="Q25" s="4">
        <v>70358744</v>
      </c>
    </row>
    <row r="26" spans="1:17" ht="13.5">
      <c r="A26" s="21" t="s">
        <v>42</v>
      </c>
      <c r="B26" s="20"/>
      <c r="C26" s="3">
        <v>74840571</v>
      </c>
      <c r="D26" s="3">
        <v>74840571</v>
      </c>
      <c r="E26" s="3">
        <v>74840571</v>
      </c>
      <c r="F26" s="3">
        <v>74840571</v>
      </c>
      <c r="G26" s="3">
        <v>74840571</v>
      </c>
      <c r="H26" s="3">
        <v>74840570</v>
      </c>
      <c r="I26" s="3">
        <v>74840571</v>
      </c>
      <c r="J26" s="3">
        <v>74840571</v>
      </c>
      <c r="K26" s="3">
        <v>74840571</v>
      </c>
      <c r="L26" s="3">
        <v>74840571</v>
      </c>
      <c r="M26" s="3">
        <v>74840571</v>
      </c>
      <c r="N26" s="4">
        <v>74840571</v>
      </c>
      <c r="O26" s="6">
        <v>898086851</v>
      </c>
      <c r="P26" s="3">
        <v>890769496</v>
      </c>
      <c r="Q26" s="4">
        <v>870003727</v>
      </c>
    </row>
    <row r="27" spans="1:17" ht="13.5">
      <c r="A27" s="21" t="s">
        <v>43</v>
      </c>
      <c r="B27" s="20"/>
      <c r="C27" s="3">
        <v>42268113</v>
      </c>
      <c r="D27" s="3">
        <v>42268113</v>
      </c>
      <c r="E27" s="3">
        <v>42268113</v>
      </c>
      <c r="F27" s="3">
        <v>42268113</v>
      </c>
      <c r="G27" s="3">
        <v>42268113</v>
      </c>
      <c r="H27" s="3">
        <v>42268104</v>
      </c>
      <c r="I27" s="3">
        <v>42268113</v>
      </c>
      <c r="J27" s="3">
        <v>42268113</v>
      </c>
      <c r="K27" s="3">
        <v>42268113</v>
      </c>
      <c r="L27" s="3">
        <v>42268113</v>
      </c>
      <c r="M27" s="3">
        <v>42268113</v>
      </c>
      <c r="N27" s="36">
        <v>42268113</v>
      </c>
      <c r="O27" s="6">
        <v>507217347</v>
      </c>
      <c r="P27" s="3">
        <v>530549346</v>
      </c>
      <c r="Q27" s="4">
        <v>554954615</v>
      </c>
    </row>
    <row r="28" spans="1:17" ht="13.5">
      <c r="A28" s="21" t="s">
        <v>44</v>
      </c>
      <c r="B28" s="20"/>
      <c r="C28" s="3">
        <v>3620355</v>
      </c>
      <c r="D28" s="3">
        <v>3620355</v>
      </c>
      <c r="E28" s="3">
        <v>3620355</v>
      </c>
      <c r="F28" s="3">
        <v>3620355</v>
      </c>
      <c r="G28" s="3">
        <v>3620355</v>
      </c>
      <c r="H28" s="3">
        <v>3620357</v>
      </c>
      <c r="I28" s="3">
        <v>3620355</v>
      </c>
      <c r="J28" s="3">
        <v>3620355</v>
      </c>
      <c r="K28" s="3">
        <v>3620355</v>
      </c>
      <c r="L28" s="3">
        <v>3620355</v>
      </c>
      <c r="M28" s="3">
        <v>3620355</v>
      </c>
      <c r="N28" s="4">
        <v>3620355</v>
      </c>
      <c r="O28" s="6">
        <v>43444262</v>
      </c>
      <c r="P28" s="3">
        <v>45442699</v>
      </c>
      <c r="Q28" s="4">
        <v>47533063</v>
      </c>
    </row>
    <row r="29" spans="1:17" ht="13.5">
      <c r="A29" s="21" t="s">
        <v>45</v>
      </c>
      <c r="B29" s="20"/>
      <c r="C29" s="3">
        <v>113201575</v>
      </c>
      <c r="D29" s="3">
        <v>113201575</v>
      </c>
      <c r="E29" s="3">
        <v>113201575</v>
      </c>
      <c r="F29" s="3">
        <v>113201575</v>
      </c>
      <c r="G29" s="3">
        <v>113201575</v>
      </c>
      <c r="H29" s="3">
        <v>113201569</v>
      </c>
      <c r="I29" s="3">
        <v>113201575</v>
      </c>
      <c r="J29" s="3">
        <v>113201575</v>
      </c>
      <c r="K29" s="3">
        <v>113201575</v>
      </c>
      <c r="L29" s="3">
        <v>113201575</v>
      </c>
      <c r="M29" s="3">
        <v>113201575</v>
      </c>
      <c r="N29" s="36">
        <v>113201575</v>
      </c>
      <c r="O29" s="6">
        <v>1358418894</v>
      </c>
      <c r="P29" s="3">
        <v>1431854660</v>
      </c>
      <c r="Q29" s="4">
        <v>1509174813</v>
      </c>
    </row>
    <row r="30" spans="1:17" ht="13.5">
      <c r="A30" s="21" t="s">
        <v>46</v>
      </c>
      <c r="B30" s="20"/>
      <c r="C30" s="3">
        <v>1505874</v>
      </c>
      <c r="D30" s="3">
        <v>1505874</v>
      </c>
      <c r="E30" s="3">
        <v>1505874</v>
      </c>
      <c r="F30" s="3">
        <v>1505874</v>
      </c>
      <c r="G30" s="3">
        <v>1505874</v>
      </c>
      <c r="H30" s="3">
        <v>1505755</v>
      </c>
      <c r="I30" s="3">
        <v>1505874</v>
      </c>
      <c r="J30" s="3">
        <v>1505874</v>
      </c>
      <c r="K30" s="3">
        <v>1505874</v>
      </c>
      <c r="L30" s="3">
        <v>1505874</v>
      </c>
      <c r="M30" s="3">
        <v>1505874</v>
      </c>
      <c r="N30" s="4">
        <v>1505874</v>
      </c>
      <c r="O30" s="6">
        <v>18070369</v>
      </c>
      <c r="P30" s="3">
        <v>19041012</v>
      </c>
      <c r="Q30" s="4">
        <v>19979337</v>
      </c>
    </row>
    <row r="31" spans="1:17" ht="13.5">
      <c r="A31" s="21" t="s">
        <v>47</v>
      </c>
      <c r="B31" s="20"/>
      <c r="C31" s="3">
        <v>29444039</v>
      </c>
      <c r="D31" s="3">
        <v>29444039</v>
      </c>
      <c r="E31" s="3">
        <v>29444039</v>
      </c>
      <c r="F31" s="3">
        <v>29444039</v>
      </c>
      <c r="G31" s="3">
        <v>29444039</v>
      </c>
      <c r="H31" s="3">
        <v>29444000</v>
      </c>
      <c r="I31" s="3">
        <v>29444039</v>
      </c>
      <c r="J31" s="3">
        <v>29444039</v>
      </c>
      <c r="K31" s="3">
        <v>29444039</v>
      </c>
      <c r="L31" s="3">
        <v>29444039</v>
      </c>
      <c r="M31" s="3">
        <v>29444039</v>
      </c>
      <c r="N31" s="36">
        <v>29444039</v>
      </c>
      <c r="O31" s="6">
        <v>353328429</v>
      </c>
      <c r="P31" s="3">
        <v>369406406</v>
      </c>
      <c r="Q31" s="4">
        <v>455392223</v>
      </c>
    </row>
    <row r="32" spans="1:17" ht="13.5">
      <c r="A32" s="21" t="s">
        <v>35</v>
      </c>
      <c r="B32" s="20"/>
      <c r="C32" s="3">
        <v>1556973</v>
      </c>
      <c r="D32" s="3">
        <v>1556973</v>
      </c>
      <c r="E32" s="3">
        <v>1556973</v>
      </c>
      <c r="F32" s="3">
        <v>1556973</v>
      </c>
      <c r="G32" s="3">
        <v>1556973</v>
      </c>
      <c r="H32" s="3">
        <v>1556974</v>
      </c>
      <c r="I32" s="3">
        <v>1556973</v>
      </c>
      <c r="J32" s="3">
        <v>1556973</v>
      </c>
      <c r="K32" s="3">
        <v>1556973</v>
      </c>
      <c r="L32" s="3">
        <v>1556973</v>
      </c>
      <c r="M32" s="3">
        <v>1556973</v>
      </c>
      <c r="N32" s="4">
        <v>1556973</v>
      </c>
      <c r="O32" s="6">
        <v>18683677</v>
      </c>
      <c r="P32" s="3">
        <v>19543488</v>
      </c>
      <c r="Q32" s="4">
        <v>20442110</v>
      </c>
    </row>
    <row r="33" spans="1:17" ht="13.5">
      <c r="A33" s="21" t="s">
        <v>48</v>
      </c>
      <c r="B33" s="20"/>
      <c r="C33" s="3">
        <v>22677991</v>
      </c>
      <c r="D33" s="3">
        <v>22677991</v>
      </c>
      <c r="E33" s="3">
        <v>22677991</v>
      </c>
      <c r="F33" s="3">
        <v>22677991</v>
      </c>
      <c r="G33" s="3">
        <v>22677991</v>
      </c>
      <c r="H33" s="3">
        <v>22678068</v>
      </c>
      <c r="I33" s="3">
        <v>22677991</v>
      </c>
      <c r="J33" s="3">
        <v>22677991</v>
      </c>
      <c r="K33" s="3">
        <v>22677991</v>
      </c>
      <c r="L33" s="3">
        <v>22677991</v>
      </c>
      <c r="M33" s="3">
        <v>22677991</v>
      </c>
      <c r="N33" s="4">
        <v>22677991</v>
      </c>
      <c r="O33" s="6">
        <v>272135969</v>
      </c>
      <c r="P33" s="3">
        <v>295035039</v>
      </c>
      <c r="Q33" s="4">
        <v>252199105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360507558</v>
      </c>
      <c r="D35" s="29">
        <f t="shared" si="1"/>
        <v>360507558</v>
      </c>
      <c r="E35" s="29">
        <f t="shared" si="1"/>
        <v>360507558</v>
      </c>
      <c r="F35" s="29">
        <f>SUM(F24:F34)</f>
        <v>360507558</v>
      </c>
      <c r="G35" s="29">
        <f>SUM(G24:G34)</f>
        <v>360507558</v>
      </c>
      <c r="H35" s="29">
        <f>SUM(H24:H34)</f>
        <v>360507267</v>
      </c>
      <c r="I35" s="29">
        <f>SUM(I24:I34)</f>
        <v>360507558</v>
      </c>
      <c r="J35" s="29">
        <f t="shared" si="1"/>
        <v>360507558</v>
      </c>
      <c r="K35" s="29">
        <f>SUM(K24:K34)</f>
        <v>360507558</v>
      </c>
      <c r="L35" s="29">
        <f>SUM(L24:L34)</f>
        <v>360507558</v>
      </c>
      <c r="M35" s="29">
        <f>SUM(M24:M34)</f>
        <v>360507558</v>
      </c>
      <c r="N35" s="32">
        <f t="shared" si="1"/>
        <v>360507558</v>
      </c>
      <c r="O35" s="31">
        <f t="shared" si="1"/>
        <v>4326090405</v>
      </c>
      <c r="P35" s="29">
        <f t="shared" si="1"/>
        <v>4497755164</v>
      </c>
      <c r="Q35" s="32">
        <f t="shared" si="1"/>
        <v>4667013210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72054856</v>
      </c>
      <c r="D37" s="42">
        <f t="shared" si="2"/>
        <v>72054856</v>
      </c>
      <c r="E37" s="42">
        <f t="shared" si="2"/>
        <v>72054856</v>
      </c>
      <c r="F37" s="42">
        <f>+F21-F35</f>
        <v>72054856</v>
      </c>
      <c r="G37" s="42">
        <f>+G21-G35</f>
        <v>72054856</v>
      </c>
      <c r="H37" s="42">
        <f>+H21-H35</f>
        <v>72055093</v>
      </c>
      <c r="I37" s="42">
        <f>+I21-I35</f>
        <v>72054856</v>
      </c>
      <c r="J37" s="42">
        <f t="shared" si="2"/>
        <v>72054856</v>
      </c>
      <c r="K37" s="42">
        <f>+K21-K35</f>
        <v>72054856</v>
      </c>
      <c r="L37" s="42">
        <f>+L21-L35</f>
        <v>72054856</v>
      </c>
      <c r="M37" s="42">
        <f>+M21-M35</f>
        <v>72054856</v>
      </c>
      <c r="N37" s="43">
        <f t="shared" si="2"/>
        <v>72054856</v>
      </c>
      <c r="O37" s="44">
        <f t="shared" si="2"/>
        <v>864658509</v>
      </c>
      <c r="P37" s="42">
        <f t="shared" si="2"/>
        <v>1027571985</v>
      </c>
      <c r="Q37" s="43">
        <f t="shared" si="2"/>
        <v>1170450320</v>
      </c>
    </row>
    <row r="38" spans="1:17" ht="21" customHeight="1">
      <c r="A38" s="45" t="s">
        <v>52</v>
      </c>
      <c r="B38" s="25"/>
      <c r="C38" s="3">
        <v>38257166</v>
      </c>
      <c r="D38" s="3">
        <v>38257166</v>
      </c>
      <c r="E38" s="3">
        <v>38257166</v>
      </c>
      <c r="F38" s="3">
        <v>38257166</v>
      </c>
      <c r="G38" s="3">
        <v>38257166</v>
      </c>
      <c r="H38" s="3">
        <v>38257170</v>
      </c>
      <c r="I38" s="3">
        <v>38257166</v>
      </c>
      <c r="J38" s="3">
        <v>38257166</v>
      </c>
      <c r="K38" s="3">
        <v>38257166</v>
      </c>
      <c r="L38" s="3">
        <v>38257166</v>
      </c>
      <c r="M38" s="3">
        <v>38257166</v>
      </c>
      <c r="N38" s="4">
        <v>38257166</v>
      </c>
      <c r="O38" s="6">
        <v>459085996</v>
      </c>
      <c r="P38" s="3">
        <v>511085604</v>
      </c>
      <c r="Q38" s="4">
        <v>563630040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110312022</v>
      </c>
      <c r="D41" s="50">
        <f t="shared" si="3"/>
        <v>110312022</v>
      </c>
      <c r="E41" s="50">
        <f t="shared" si="3"/>
        <v>110312022</v>
      </c>
      <c r="F41" s="50">
        <f>SUM(F37:F40)</f>
        <v>110312022</v>
      </c>
      <c r="G41" s="50">
        <f>SUM(G37:G40)</f>
        <v>110312022</v>
      </c>
      <c r="H41" s="50">
        <f>SUM(H37:H40)</f>
        <v>110312263</v>
      </c>
      <c r="I41" s="50">
        <f>SUM(I37:I40)</f>
        <v>110312022</v>
      </c>
      <c r="J41" s="50">
        <f t="shared" si="3"/>
        <v>110312022</v>
      </c>
      <c r="K41" s="50">
        <f>SUM(K37:K40)</f>
        <v>110312022</v>
      </c>
      <c r="L41" s="50">
        <f>SUM(L37:L40)</f>
        <v>110312022</v>
      </c>
      <c r="M41" s="50">
        <f>SUM(M37:M40)</f>
        <v>110312022</v>
      </c>
      <c r="N41" s="51">
        <f t="shared" si="3"/>
        <v>110312022</v>
      </c>
      <c r="O41" s="52">
        <f t="shared" si="3"/>
        <v>1323744505</v>
      </c>
      <c r="P41" s="50">
        <f t="shared" si="3"/>
        <v>1538657589</v>
      </c>
      <c r="Q41" s="51">
        <f t="shared" si="3"/>
        <v>1734080360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110312022</v>
      </c>
      <c r="D43" s="57">
        <f t="shared" si="4"/>
        <v>110312022</v>
      </c>
      <c r="E43" s="57">
        <f t="shared" si="4"/>
        <v>110312022</v>
      </c>
      <c r="F43" s="57">
        <f>+F41-F42</f>
        <v>110312022</v>
      </c>
      <c r="G43" s="57">
        <f>+G41-G42</f>
        <v>110312022</v>
      </c>
      <c r="H43" s="57">
        <f>+H41-H42</f>
        <v>110312263</v>
      </c>
      <c r="I43" s="57">
        <f>+I41-I42</f>
        <v>110312022</v>
      </c>
      <c r="J43" s="57">
        <f t="shared" si="4"/>
        <v>110312022</v>
      </c>
      <c r="K43" s="57">
        <f>+K41-K42</f>
        <v>110312022</v>
      </c>
      <c r="L43" s="57">
        <f>+L41-L42</f>
        <v>110312022</v>
      </c>
      <c r="M43" s="57">
        <f>+M41-M42</f>
        <v>110312022</v>
      </c>
      <c r="N43" s="58">
        <f t="shared" si="4"/>
        <v>110312022</v>
      </c>
      <c r="O43" s="59">
        <f t="shared" si="4"/>
        <v>1323744505</v>
      </c>
      <c r="P43" s="57">
        <f t="shared" si="4"/>
        <v>1538657589</v>
      </c>
      <c r="Q43" s="58">
        <f t="shared" si="4"/>
        <v>1734080360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110312022</v>
      </c>
      <c r="D45" s="50">
        <f t="shared" si="5"/>
        <v>110312022</v>
      </c>
      <c r="E45" s="50">
        <f t="shared" si="5"/>
        <v>110312022</v>
      </c>
      <c r="F45" s="50">
        <f>SUM(F43:F44)</f>
        <v>110312022</v>
      </c>
      <c r="G45" s="50">
        <f>SUM(G43:G44)</f>
        <v>110312022</v>
      </c>
      <c r="H45" s="50">
        <f>SUM(H43:H44)</f>
        <v>110312263</v>
      </c>
      <c r="I45" s="50">
        <f>SUM(I43:I44)</f>
        <v>110312022</v>
      </c>
      <c r="J45" s="50">
        <f t="shared" si="5"/>
        <v>110312022</v>
      </c>
      <c r="K45" s="50">
        <f>SUM(K43:K44)</f>
        <v>110312022</v>
      </c>
      <c r="L45" s="50">
        <f>SUM(L43:L44)</f>
        <v>110312022</v>
      </c>
      <c r="M45" s="50">
        <f>SUM(M43:M44)</f>
        <v>110312022</v>
      </c>
      <c r="N45" s="51">
        <f t="shared" si="5"/>
        <v>110312022</v>
      </c>
      <c r="O45" s="52">
        <f t="shared" si="5"/>
        <v>1323744505</v>
      </c>
      <c r="P45" s="50">
        <f t="shared" si="5"/>
        <v>1538657589</v>
      </c>
      <c r="Q45" s="51">
        <f t="shared" si="5"/>
        <v>1734080360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110312022</v>
      </c>
      <c r="D47" s="63">
        <f t="shared" si="6"/>
        <v>110312022</v>
      </c>
      <c r="E47" s="63">
        <f t="shared" si="6"/>
        <v>110312022</v>
      </c>
      <c r="F47" s="63">
        <f>SUM(F45:F46)</f>
        <v>110312022</v>
      </c>
      <c r="G47" s="63">
        <f>SUM(G45:G46)</f>
        <v>110312022</v>
      </c>
      <c r="H47" s="63">
        <f>SUM(H45:H46)</f>
        <v>110312263</v>
      </c>
      <c r="I47" s="63">
        <f>SUM(I45:I46)</f>
        <v>110312022</v>
      </c>
      <c r="J47" s="63">
        <f t="shared" si="6"/>
        <v>110312022</v>
      </c>
      <c r="K47" s="63">
        <f>SUM(K45:K46)</f>
        <v>110312022</v>
      </c>
      <c r="L47" s="63">
        <f>SUM(L45:L46)</f>
        <v>110312022</v>
      </c>
      <c r="M47" s="63">
        <f>SUM(M45:M46)</f>
        <v>110312022</v>
      </c>
      <c r="N47" s="64">
        <f t="shared" si="6"/>
        <v>110312022</v>
      </c>
      <c r="O47" s="65">
        <f t="shared" si="6"/>
        <v>1323744505</v>
      </c>
      <c r="P47" s="63">
        <f t="shared" si="6"/>
        <v>1538657589</v>
      </c>
      <c r="Q47" s="66">
        <f t="shared" si="6"/>
        <v>1734080360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40004983</v>
      </c>
      <c r="D5" s="3">
        <v>40004983</v>
      </c>
      <c r="E5" s="3">
        <v>40004983</v>
      </c>
      <c r="F5" s="3">
        <v>40004983</v>
      </c>
      <c r="G5" s="3">
        <v>40004983</v>
      </c>
      <c r="H5" s="3">
        <v>40004983</v>
      </c>
      <c r="I5" s="3">
        <v>40004983</v>
      </c>
      <c r="J5" s="3">
        <v>40004983</v>
      </c>
      <c r="K5" s="3">
        <v>40004983</v>
      </c>
      <c r="L5" s="3">
        <v>40004983</v>
      </c>
      <c r="M5" s="3">
        <v>40004983</v>
      </c>
      <c r="N5" s="4">
        <v>40004984</v>
      </c>
      <c r="O5" s="5">
        <v>480059797</v>
      </c>
      <c r="P5" s="3">
        <v>500831061</v>
      </c>
      <c r="Q5" s="4">
        <v>522476466</v>
      </c>
    </row>
    <row r="6" spans="1:17" ht="13.5">
      <c r="A6" s="19" t="s">
        <v>24</v>
      </c>
      <c r="B6" s="20"/>
      <c r="C6" s="3">
        <v>82890341</v>
      </c>
      <c r="D6" s="3">
        <v>82890341</v>
      </c>
      <c r="E6" s="3">
        <v>82890341</v>
      </c>
      <c r="F6" s="3">
        <v>82890341</v>
      </c>
      <c r="G6" s="3">
        <v>82890341</v>
      </c>
      <c r="H6" s="3">
        <v>82890341</v>
      </c>
      <c r="I6" s="3">
        <v>82890341</v>
      </c>
      <c r="J6" s="3">
        <v>82890341</v>
      </c>
      <c r="K6" s="3">
        <v>82890341</v>
      </c>
      <c r="L6" s="3">
        <v>82890341</v>
      </c>
      <c r="M6" s="3">
        <v>82890341</v>
      </c>
      <c r="N6" s="4">
        <v>82890346</v>
      </c>
      <c r="O6" s="6">
        <v>994684097</v>
      </c>
      <c r="P6" s="3">
        <v>1041944996</v>
      </c>
      <c r="Q6" s="4">
        <v>1092210533</v>
      </c>
    </row>
    <row r="7" spans="1:17" ht="13.5">
      <c r="A7" s="21" t="s">
        <v>25</v>
      </c>
      <c r="B7" s="20"/>
      <c r="C7" s="3">
        <v>56192135</v>
      </c>
      <c r="D7" s="3">
        <v>56192135</v>
      </c>
      <c r="E7" s="3">
        <v>56192135</v>
      </c>
      <c r="F7" s="3">
        <v>56192135</v>
      </c>
      <c r="G7" s="3">
        <v>56192135</v>
      </c>
      <c r="H7" s="3">
        <v>56192135</v>
      </c>
      <c r="I7" s="3">
        <v>56192135</v>
      </c>
      <c r="J7" s="3">
        <v>56192135</v>
      </c>
      <c r="K7" s="3">
        <v>56192135</v>
      </c>
      <c r="L7" s="3">
        <v>56192135</v>
      </c>
      <c r="M7" s="3">
        <v>56192135</v>
      </c>
      <c r="N7" s="4">
        <v>56192136</v>
      </c>
      <c r="O7" s="6">
        <v>674305621</v>
      </c>
      <c r="P7" s="3">
        <v>703252195</v>
      </c>
      <c r="Q7" s="4">
        <v>747378396</v>
      </c>
    </row>
    <row r="8" spans="1:17" ht="13.5">
      <c r="A8" s="21" t="s">
        <v>26</v>
      </c>
      <c r="B8" s="20"/>
      <c r="C8" s="3">
        <v>10269173</v>
      </c>
      <c r="D8" s="3">
        <v>10269173</v>
      </c>
      <c r="E8" s="3">
        <v>10269173</v>
      </c>
      <c r="F8" s="3">
        <v>10269173</v>
      </c>
      <c r="G8" s="3">
        <v>10269173</v>
      </c>
      <c r="H8" s="3">
        <v>10269173</v>
      </c>
      <c r="I8" s="3">
        <v>10269173</v>
      </c>
      <c r="J8" s="3">
        <v>10269173</v>
      </c>
      <c r="K8" s="3">
        <v>10269173</v>
      </c>
      <c r="L8" s="3">
        <v>10269173</v>
      </c>
      <c r="M8" s="3">
        <v>10269173</v>
      </c>
      <c r="N8" s="4">
        <v>10269178</v>
      </c>
      <c r="O8" s="6">
        <v>123230081</v>
      </c>
      <c r="P8" s="3">
        <v>129240601</v>
      </c>
      <c r="Q8" s="4">
        <v>135751738</v>
      </c>
    </row>
    <row r="9" spans="1:17" ht="13.5">
      <c r="A9" s="21" t="s">
        <v>27</v>
      </c>
      <c r="B9" s="20"/>
      <c r="C9" s="22">
        <v>12447263</v>
      </c>
      <c r="D9" s="22">
        <v>12447263</v>
      </c>
      <c r="E9" s="22">
        <v>12447263</v>
      </c>
      <c r="F9" s="22">
        <v>12447263</v>
      </c>
      <c r="G9" s="22">
        <v>12447263</v>
      </c>
      <c r="H9" s="22">
        <v>12447263</v>
      </c>
      <c r="I9" s="22">
        <v>12447263</v>
      </c>
      <c r="J9" s="22">
        <v>12447263</v>
      </c>
      <c r="K9" s="22">
        <v>12447263</v>
      </c>
      <c r="L9" s="22">
        <v>12447263</v>
      </c>
      <c r="M9" s="22">
        <v>12447263</v>
      </c>
      <c r="N9" s="23">
        <v>12447263</v>
      </c>
      <c r="O9" s="24">
        <v>149367156</v>
      </c>
      <c r="P9" s="22">
        <v>147268046</v>
      </c>
      <c r="Q9" s="23">
        <v>145072376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466051</v>
      </c>
      <c r="D11" s="3">
        <v>466051</v>
      </c>
      <c r="E11" s="3">
        <v>466051</v>
      </c>
      <c r="F11" s="3">
        <v>466051</v>
      </c>
      <c r="G11" s="3">
        <v>466051</v>
      </c>
      <c r="H11" s="3">
        <v>466051</v>
      </c>
      <c r="I11" s="3">
        <v>466051</v>
      </c>
      <c r="J11" s="3">
        <v>466051</v>
      </c>
      <c r="K11" s="3">
        <v>466051</v>
      </c>
      <c r="L11" s="3">
        <v>466051</v>
      </c>
      <c r="M11" s="3">
        <v>466051</v>
      </c>
      <c r="N11" s="4">
        <v>466049</v>
      </c>
      <c r="O11" s="6">
        <v>5592610</v>
      </c>
      <c r="P11" s="3">
        <v>5709345</v>
      </c>
      <c r="Q11" s="4">
        <v>5831451</v>
      </c>
    </row>
    <row r="12" spans="1:17" ht="13.5">
      <c r="A12" s="19" t="s">
        <v>29</v>
      </c>
      <c r="B12" s="25"/>
      <c r="C12" s="3">
        <v>878011</v>
      </c>
      <c r="D12" s="3">
        <v>878011</v>
      </c>
      <c r="E12" s="3">
        <v>878011</v>
      </c>
      <c r="F12" s="3">
        <v>878011</v>
      </c>
      <c r="G12" s="3">
        <v>878011</v>
      </c>
      <c r="H12" s="3">
        <v>878011</v>
      </c>
      <c r="I12" s="3">
        <v>878011</v>
      </c>
      <c r="J12" s="3">
        <v>878011</v>
      </c>
      <c r="K12" s="3">
        <v>878011</v>
      </c>
      <c r="L12" s="3">
        <v>878011</v>
      </c>
      <c r="M12" s="3">
        <v>878011</v>
      </c>
      <c r="N12" s="4">
        <v>878006</v>
      </c>
      <c r="O12" s="6">
        <v>10536127</v>
      </c>
      <c r="P12" s="3">
        <v>11020789</v>
      </c>
      <c r="Q12" s="4">
        <v>11527745</v>
      </c>
    </row>
    <row r="13" spans="1:17" ht="13.5">
      <c r="A13" s="19" t="s">
        <v>30</v>
      </c>
      <c r="B13" s="25"/>
      <c r="C13" s="3">
        <v>31059495</v>
      </c>
      <c r="D13" s="3">
        <v>31059495</v>
      </c>
      <c r="E13" s="3">
        <v>31059495</v>
      </c>
      <c r="F13" s="3">
        <v>31059495</v>
      </c>
      <c r="G13" s="3">
        <v>31059495</v>
      </c>
      <c r="H13" s="3">
        <v>31059495</v>
      </c>
      <c r="I13" s="3">
        <v>31059495</v>
      </c>
      <c r="J13" s="3">
        <v>31059495</v>
      </c>
      <c r="K13" s="3">
        <v>31059495</v>
      </c>
      <c r="L13" s="3">
        <v>31059495</v>
      </c>
      <c r="M13" s="3">
        <v>31059495</v>
      </c>
      <c r="N13" s="4">
        <v>31059506</v>
      </c>
      <c r="O13" s="6">
        <v>372713951</v>
      </c>
      <c r="P13" s="3">
        <v>363737025</v>
      </c>
      <c r="Q13" s="4">
        <v>371268928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2390292</v>
      </c>
      <c r="D15" s="3">
        <v>2390292</v>
      </c>
      <c r="E15" s="3">
        <v>2390292</v>
      </c>
      <c r="F15" s="3">
        <v>2390292</v>
      </c>
      <c r="G15" s="3">
        <v>2390292</v>
      </c>
      <c r="H15" s="3">
        <v>2390292</v>
      </c>
      <c r="I15" s="3">
        <v>2390292</v>
      </c>
      <c r="J15" s="3">
        <v>2390292</v>
      </c>
      <c r="K15" s="3">
        <v>2390292</v>
      </c>
      <c r="L15" s="3">
        <v>2390292</v>
      </c>
      <c r="M15" s="3">
        <v>2390292</v>
      </c>
      <c r="N15" s="4">
        <v>2390310</v>
      </c>
      <c r="O15" s="6">
        <v>28683522</v>
      </c>
      <c r="P15" s="3">
        <v>29760964</v>
      </c>
      <c r="Q15" s="4">
        <v>30841968</v>
      </c>
    </row>
    <row r="16" spans="1:17" ht="13.5">
      <c r="A16" s="19" t="s">
        <v>33</v>
      </c>
      <c r="B16" s="25"/>
      <c r="C16" s="3">
        <v>643334</v>
      </c>
      <c r="D16" s="3">
        <v>643334</v>
      </c>
      <c r="E16" s="3">
        <v>643334</v>
      </c>
      <c r="F16" s="3">
        <v>643334</v>
      </c>
      <c r="G16" s="3">
        <v>643334</v>
      </c>
      <c r="H16" s="3">
        <v>643334</v>
      </c>
      <c r="I16" s="3">
        <v>643334</v>
      </c>
      <c r="J16" s="3">
        <v>643334</v>
      </c>
      <c r="K16" s="3">
        <v>643334</v>
      </c>
      <c r="L16" s="3">
        <v>643334</v>
      </c>
      <c r="M16" s="3">
        <v>643334</v>
      </c>
      <c r="N16" s="4">
        <v>643332</v>
      </c>
      <c r="O16" s="6">
        <v>7720006</v>
      </c>
      <c r="P16" s="3">
        <v>8075126</v>
      </c>
      <c r="Q16" s="4">
        <v>8446582</v>
      </c>
    </row>
    <row r="17" spans="1:17" ht="13.5">
      <c r="A17" s="21" t="s">
        <v>34</v>
      </c>
      <c r="B17" s="20"/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4">
        <v>-1</v>
      </c>
      <c r="O17" s="6">
        <v>10</v>
      </c>
      <c r="P17" s="3">
        <v>10</v>
      </c>
      <c r="Q17" s="4">
        <v>10</v>
      </c>
    </row>
    <row r="18" spans="1:17" ht="13.5">
      <c r="A18" s="19" t="s">
        <v>35</v>
      </c>
      <c r="B18" s="25"/>
      <c r="C18" s="3">
        <v>40066307</v>
      </c>
      <c r="D18" s="3">
        <v>40066307</v>
      </c>
      <c r="E18" s="3">
        <v>40066307</v>
      </c>
      <c r="F18" s="3">
        <v>40066307</v>
      </c>
      <c r="G18" s="3">
        <v>40066307</v>
      </c>
      <c r="H18" s="3">
        <v>40066307</v>
      </c>
      <c r="I18" s="3">
        <v>40066307</v>
      </c>
      <c r="J18" s="3">
        <v>40066307</v>
      </c>
      <c r="K18" s="3">
        <v>40066307</v>
      </c>
      <c r="L18" s="3">
        <v>40066307</v>
      </c>
      <c r="M18" s="3">
        <v>40066307</v>
      </c>
      <c r="N18" s="4">
        <v>40066323</v>
      </c>
      <c r="O18" s="6">
        <v>480795700</v>
      </c>
      <c r="P18" s="3">
        <v>515028504</v>
      </c>
      <c r="Q18" s="4">
        <v>561249403</v>
      </c>
    </row>
    <row r="19" spans="1:17" ht="13.5">
      <c r="A19" s="19" t="s">
        <v>36</v>
      </c>
      <c r="B19" s="25"/>
      <c r="C19" s="22">
        <v>5954420</v>
      </c>
      <c r="D19" s="22">
        <v>5954420</v>
      </c>
      <c r="E19" s="22">
        <v>5954420</v>
      </c>
      <c r="F19" s="22">
        <v>5954420</v>
      </c>
      <c r="G19" s="22">
        <v>5954420</v>
      </c>
      <c r="H19" s="22">
        <v>5954420</v>
      </c>
      <c r="I19" s="22">
        <v>5954420</v>
      </c>
      <c r="J19" s="22">
        <v>5954420</v>
      </c>
      <c r="K19" s="22">
        <v>5954420</v>
      </c>
      <c r="L19" s="22">
        <v>5954420</v>
      </c>
      <c r="M19" s="22">
        <v>5954420</v>
      </c>
      <c r="N19" s="23">
        <v>5954380</v>
      </c>
      <c r="O19" s="24">
        <v>71453000</v>
      </c>
      <c r="P19" s="22">
        <v>71839654</v>
      </c>
      <c r="Q19" s="23">
        <v>71537417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283261806</v>
      </c>
      <c r="D21" s="29">
        <f t="shared" si="0"/>
        <v>283261806</v>
      </c>
      <c r="E21" s="29">
        <f t="shared" si="0"/>
        <v>283261806</v>
      </c>
      <c r="F21" s="29">
        <f>SUM(F5:F20)</f>
        <v>283261806</v>
      </c>
      <c r="G21" s="29">
        <f>SUM(G5:G20)</f>
        <v>283261806</v>
      </c>
      <c r="H21" s="29">
        <f>SUM(H5:H20)</f>
        <v>283261806</v>
      </c>
      <c r="I21" s="29">
        <f>SUM(I5:I20)</f>
        <v>283261806</v>
      </c>
      <c r="J21" s="29">
        <f t="shared" si="0"/>
        <v>283261806</v>
      </c>
      <c r="K21" s="29">
        <f>SUM(K5:K20)</f>
        <v>283261806</v>
      </c>
      <c r="L21" s="29">
        <f>SUM(L5:L20)</f>
        <v>283261806</v>
      </c>
      <c r="M21" s="29">
        <f>SUM(M5:M20)</f>
        <v>283261806</v>
      </c>
      <c r="N21" s="30">
        <f t="shared" si="0"/>
        <v>283261812</v>
      </c>
      <c r="O21" s="31">
        <f t="shared" si="0"/>
        <v>3399141678</v>
      </c>
      <c r="P21" s="29">
        <f t="shared" si="0"/>
        <v>3527708316</v>
      </c>
      <c r="Q21" s="32">
        <f t="shared" si="0"/>
        <v>3703593013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54123561</v>
      </c>
      <c r="D24" s="3">
        <v>54123561</v>
      </c>
      <c r="E24" s="3">
        <v>54123561</v>
      </c>
      <c r="F24" s="3">
        <v>54123561</v>
      </c>
      <c r="G24" s="3">
        <v>54123561</v>
      </c>
      <c r="H24" s="3">
        <v>54123561</v>
      </c>
      <c r="I24" s="3">
        <v>54123561</v>
      </c>
      <c r="J24" s="3">
        <v>54123561</v>
      </c>
      <c r="K24" s="3">
        <v>54123561</v>
      </c>
      <c r="L24" s="3">
        <v>54123561</v>
      </c>
      <c r="M24" s="3">
        <v>54123561</v>
      </c>
      <c r="N24" s="36">
        <v>54123429</v>
      </c>
      <c r="O24" s="6">
        <v>649482600</v>
      </c>
      <c r="P24" s="3">
        <v>686510846</v>
      </c>
      <c r="Q24" s="4">
        <v>726937595</v>
      </c>
    </row>
    <row r="25" spans="1:17" ht="13.5">
      <c r="A25" s="21" t="s">
        <v>41</v>
      </c>
      <c r="B25" s="20"/>
      <c r="C25" s="3">
        <v>3249000</v>
      </c>
      <c r="D25" s="3">
        <v>3249000</v>
      </c>
      <c r="E25" s="3">
        <v>3249000</v>
      </c>
      <c r="F25" s="3">
        <v>3249000</v>
      </c>
      <c r="G25" s="3">
        <v>3249000</v>
      </c>
      <c r="H25" s="3">
        <v>3249000</v>
      </c>
      <c r="I25" s="3">
        <v>3249000</v>
      </c>
      <c r="J25" s="3">
        <v>3249000</v>
      </c>
      <c r="K25" s="3">
        <v>3249000</v>
      </c>
      <c r="L25" s="3">
        <v>3249000</v>
      </c>
      <c r="M25" s="3">
        <v>3249000</v>
      </c>
      <c r="N25" s="4">
        <v>3249000</v>
      </c>
      <c r="O25" s="6">
        <v>38988000</v>
      </c>
      <c r="P25" s="3">
        <v>41912100</v>
      </c>
      <c r="Q25" s="4">
        <v>45055508</v>
      </c>
    </row>
    <row r="26" spans="1:17" ht="13.5">
      <c r="A26" s="21" t="s">
        <v>42</v>
      </c>
      <c r="B26" s="20"/>
      <c r="C26" s="3">
        <v>80721558</v>
      </c>
      <c r="D26" s="3">
        <v>80721558</v>
      </c>
      <c r="E26" s="3">
        <v>80721558</v>
      </c>
      <c r="F26" s="3">
        <v>80721558</v>
      </c>
      <c r="G26" s="3">
        <v>80721558</v>
      </c>
      <c r="H26" s="3">
        <v>80721558</v>
      </c>
      <c r="I26" s="3">
        <v>80721558</v>
      </c>
      <c r="J26" s="3">
        <v>80721558</v>
      </c>
      <c r="K26" s="3">
        <v>80721558</v>
      </c>
      <c r="L26" s="3">
        <v>80721558</v>
      </c>
      <c r="M26" s="3">
        <v>80721558</v>
      </c>
      <c r="N26" s="4">
        <v>80721562</v>
      </c>
      <c r="O26" s="6">
        <v>968658700</v>
      </c>
      <c r="P26" s="3">
        <v>933338650</v>
      </c>
      <c r="Q26" s="4">
        <v>925011320</v>
      </c>
    </row>
    <row r="27" spans="1:17" ht="13.5">
      <c r="A27" s="21" t="s">
        <v>43</v>
      </c>
      <c r="B27" s="20"/>
      <c r="C27" s="3">
        <v>35059265</v>
      </c>
      <c r="D27" s="3">
        <v>35059265</v>
      </c>
      <c r="E27" s="3">
        <v>35059265</v>
      </c>
      <c r="F27" s="3">
        <v>35059265</v>
      </c>
      <c r="G27" s="3">
        <v>35059265</v>
      </c>
      <c r="H27" s="3">
        <v>35059265</v>
      </c>
      <c r="I27" s="3">
        <v>35059265</v>
      </c>
      <c r="J27" s="3">
        <v>35059265</v>
      </c>
      <c r="K27" s="3">
        <v>35059265</v>
      </c>
      <c r="L27" s="3">
        <v>35059265</v>
      </c>
      <c r="M27" s="3">
        <v>35059265</v>
      </c>
      <c r="N27" s="36">
        <v>35059277</v>
      </c>
      <c r="O27" s="6">
        <v>420711192</v>
      </c>
      <c r="P27" s="3">
        <v>455753907</v>
      </c>
      <c r="Q27" s="4">
        <v>476718583</v>
      </c>
    </row>
    <row r="28" spans="1:17" ht="13.5">
      <c r="A28" s="21" t="s">
        <v>44</v>
      </c>
      <c r="B28" s="20"/>
      <c r="C28" s="3">
        <v>294749</v>
      </c>
      <c r="D28" s="3">
        <v>294749</v>
      </c>
      <c r="E28" s="3">
        <v>294749</v>
      </c>
      <c r="F28" s="3">
        <v>294749</v>
      </c>
      <c r="G28" s="3">
        <v>294749</v>
      </c>
      <c r="H28" s="3">
        <v>294749</v>
      </c>
      <c r="I28" s="3">
        <v>294749</v>
      </c>
      <c r="J28" s="3">
        <v>294749</v>
      </c>
      <c r="K28" s="3">
        <v>294749</v>
      </c>
      <c r="L28" s="3">
        <v>294749</v>
      </c>
      <c r="M28" s="3">
        <v>294749</v>
      </c>
      <c r="N28" s="4">
        <v>294761</v>
      </c>
      <c r="O28" s="6">
        <v>3537000</v>
      </c>
      <c r="P28" s="3">
        <v>3699702</v>
      </c>
      <c r="Q28" s="4">
        <v>3869885</v>
      </c>
    </row>
    <row r="29" spans="1:17" ht="13.5">
      <c r="A29" s="21" t="s">
        <v>45</v>
      </c>
      <c r="B29" s="20"/>
      <c r="C29" s="3">
        <v>78379440</v>
      </c>
      <c r="D29" s="3">
        <v>78379440</v>
      </c>
      <c r="E29" s="3">
        <v>78379440</v>
      </c>
      <c r="F29" s="3">
        <v>78379440</v>
      </c>
      <c r="G29" s="3">
        <v>78379440</v>
      </c>
      <c r="H29" s="3">
        <v>78379440</v>
      </c>
      <c r="I29" s="3">
        <v>78379440</v>
      </c>
      <c r="J29" s="3">
        <v>78379440</v>
      </c>
      <c r="K29" s="3">
        <v>78379440</v>
      </c>
      <c r="L29" s="3">
        <v>78379440</v>
      </c>
      <c r="M29" s="3">
        <v>78379440</v>
      </c>
      <c r="N29" s="36">
        <v>78379440</v>
      </c>
      <c r="O29" s="6">
        <v>940553280</v>
      </c>
      <c r="P29" s="3">
        <v>940553280</v>
      </c>
      <c r="Q29" s="4">
        <v>940553280</v>
      </c>
    </row>
    <row r="30" spans="1:17" ht="13.5">
      <c r="A30" s="21" t="s">
        <v>46</v>
      </c>
      <c r="B30" s="20"/>
      <c r="C30" s="3">
        <v>7429749</v>
      </c>
      <c r="D30" s="3">
        <v>7429749</v>
      </c>
      <c r="E30" s="3">
        <v>7429749</v>
      </c>
      <c r="F30" s="3">
        <v>7429749</v>
      </c>
      <c r="G30" s="3">
        <v>7429749</v>
      </c>
      <c r="H30" s="3">
        <v>7429749</v>
      </c>
      <c r="I30" s="3">
        <v>7429749</v>
      </c>
      <c r="J30" s="3">
        <v>7429749</v>
      </c>
      <c r="K30" s="3">
        <v>7429749</v>
      </c>
      <c r="L30" s="3">
        <v>7429749</v>
      </c>
      <c r="M30" s="3">
        <v>7429749</v>
      </c>
      <c r="N30" s="4">
        <v>7429928</v>
      </c>
      <c r="O30" s="6">
        <v>89157167</v>
      </c>
      <c r="P30" s="3">
        <v>89364567</v>
      </c>
      <c r="Q30" s="4">
        <v>89581505</v>
      </c>
    </row>
    <row r="31" spans="1:17" ht="13.5">
      <c r="A31" s="21" t="s">
        <v>47</v>
      </c>
      <c r="B31" s="20"/>
      <c r="C31" s="3">
        <v>11349479</v>
      </c>
      <c r="D31" s="3">
        <v>11349479</v>
      </c>
      <c r="E31" s="3">
        <v>11349479</v>
      </c>
      <c r="F31" s="3">
        <v>11349479</v>
      </c>
      <c r="G31" s="3">
        <v>11349479</v>
      </c>
      <c r="H31" s="3">
        <v>11349479</v>
      </c>
      <c r="I31" s="3">
        <v>11349479</v>
      </c>
      <c r="J31" s="3">
        <v>11349479</v>
      </c>
      <c r="K31" s="3">
        <v>11349479</v>
      </c>
      <c r="L31" s="3">
        <v>11349479</v>
      </c>
      <c r="M31" s="3">
        <v>11349479</v>
      </c>
      <c r="N31" s="36">
        <v>11349531</v>
      </c>
      <c r="O31" s="6">
        <v>136193800</v>
      </c>
      <c r="P31" s="3">
        <v>137666228</v>
      </c>
      <c r="Q31" s="4">
        <v>139206386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11257686</v>
      </c>
      <c r="D33" s="3">
        <v>11257686</v>
      </c>
      <c r="E33" s="3">
        <v>11257686</v>
      </c>
      <c r="F33" s="3">
        <v>11257686</v>
      </c>
      <c r="G33" s="3">
        <v>11257686</v>
      </c>
      <c r="H33" s="3">
        <v>11257686</v>
      </c>
      <c r="I33" s="3">
        <v>11257686</v>
      </c>
      <c r="J33" s="3">
        <v>11257686</v>
      </c>
      <c r="K33" s="3">
        <v>11257686</v>
      </c>
      <c r="L33" s="3">
        <v>11257686</v>
      </c>
      <c r="M33" s="3">
        <v>11257686</v>
      </c>
      <c r="N33" s="4">
        <v>11257654</v>
      </c>
      <c r="O33" s="6">
        <v>135092200</v>
      </c>
      <c r="P33" s="3">
        <v>137329078</v>
      </c>
      <c r="Q33" s="4">
        <v>139668845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281864487</v>
      </c>
      <c r="D35" s="29">
        <f t="shared" si="1"/>
        <v>281864487</v>
      </c>
      <c r="E35" s="29">
        <f t="shared" si="1"/>
        <v>281864487</v>
      </c>
      <c r="F35" s="29">
        <f>SUM(F24:F34)</f>
        <v>281864487</v>
      </c>
      <c r="G35" s="29">
        <f>SUM(G24:G34)</f>
        <v>281864487</v>
      </c>
      <c r="H35" s="29">
        <f>SUM(H24:H34)</f>
        <v>281864487</v>
      </c>
      <c r="I35" s="29">
        <f>SUM(I24:I34)</f>
        <v>281864487</v>
      </c>
      <c r="J35" s="29">
        <f t="shared" si="1"/>
        <v>281864487</v>
      </c>
      <c r="K35" s="29">
        <f>SUM(K24:K34)</f>
        <v>281864487</v>
      </c>
      <c r="L35" s="29">
        <f>SUM(L24:L34)</f>
        <v>281864487</v>
      </c>
      <c r="M35" s="29">
        <f>SUM(M24:M34)</f>
        <v>281864487</v>
      </c>
      <c r="N35" s="32">
        <f t="shared" si="1"/>
        <v>281864582</v>
      </c>
      <c r="O35" s="31">
        <f t="shared" si="1"/>
        <v>3382373939</v>
      </c>
      <c r="P35" s="29">
        <f t="shared" si="1"/>
        <v>3426128358</v>
      </c>
      <c r="Q35" s="32">
        <f t="shared" si="1"/>
        <v>3486602907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1397319</v>
      </c>
      <c r="D37" s="42">
        <f t="shared" si="2"/>
        <v>1397319</v>
      </c>
      <c r="E37" s="42">
        <f t="shared" si="2"/>
        <v>1397319</v>
      </c>
      <c r="F37" s="42">
        <f>+F21-F35</f>
        <v>1397319</v>
      </c>
      <c r="G37" s="42">
        <f>+G21-G35</f>
        <v>1397319</v>
      </c>
      <c r="H37" s="42">
        <f>+H21-H35</f>
        <v>1397319</v>
      </c>
      <c r="I37" s="42">
        <f>+I21-I35</f>
        <v>1397319</v>
      </c>
      <c r="J37" s="42">
        <f t="shared" si="2"/>
        <v>1397319</v>
      </c>
      <c r="K37" s="42">
        <f>+K21-K35</f>
        <v>1397319</v>
      </c>
      <c r="L37" s="42">
        <f>+L21-L35</f>
        <v>1397319</v>
      </c>
      <c r="M37" s="42">
        <f>+M21-M35</f>
        <v>1397319</v>
      </c>
      <c r="N37" s="43">
        <f t="shared" si="2"/>
        <v>1397230</v>
      </c>
      <c r="O37" s="44">
        <f t="shared" si="2"/>
        <v>16767739</v>
      </c>
      <c r="P37" s="42">
        <f t="shared" si="2"/>
        <v>101579958</v>
      </c>
      <c r="Q37" s="43">
        <f t="shared" si="2"/>
        <v>216990106</v>
      </c>
    </row>
    <row r="38" spans="1:17" ht="21" customHeight="1">
      <c r="A38" s="45" t="s">
        <v>52</v>
      </c>
      <c r="B38" s="25"/>
      <c r="C38" s="3">
        <v>13566691</v>
      </c>
      <c r="D38" s="3">
        <v>13566691</v>
      </c>
      <c r="E38" s="3">
        <v>13566691</v>
      </c>
      <c r="F38" s="3">
        <v>13566691</v>
      </c>
      <c r="G38" s="3">
        <v>13566691</v>
      </c>
      <c r="H38" s="3">
        <v>13566691</v>
      </c>
      <c r="I38" s="3">
        <v>13566691</v>
      </c>
      <c r="J38" s="3">
        <v>13566691</v>
      </c>
      <c r="K38" s="3">
        <v>13566691</v>
      </c>
      <c r="L38" s="3">
        <v>13566691</v>
      </c>
      <c r="M38" s="3">
        <v>13566691</v>
      </c>
      <c r="N38" s="4">
        <v>13566699</v>
      </c>
      <c r="O38" s="6">
        <v>162800300</v>
      </c>
      <c r="P38" s="3">
        <v>159841508</v>
      </c>
      <c r="Q38" s="4">
        <v>170178608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14964010</v>
      </c>
      <c r="D41" s="50">
        <f t="shared" si="3"/>
        <v>14964010</v>
      </c>
      <c r="E41" s="50">
        <f t="shared" si="3"/>
        <v>14964010</v>
      </c>
      <c r="F41" s="50">
        <f>SUM(F37:F40)</f>
        <v>14964010</v>
      </c>
      <c r="G41" s="50">
        <f>SUM(G37:G40)</f>
        <v>14964010</v>
      </c>
      <c r="H41" s="50">
        <f>SUM(H37:H40)</f>
        <v>14964010</v>
      </c>
      <c r="I41" s="50">
        <f>SUM(I37:I40)</f>
        <v>14964010</v>
      </c>
      <c r="J41" s="50">
        <f t="shared" si="3"/>
        <v>14964010</v>
      </c>
      <c r="K41" s="50">
        <f>SUM(K37:K40)</f>
        <v>14964010</v>
      </c>
      <c r="L41" s="50">
        <f>SUM(L37:L40)</f>
        <v>14964010</v>
      </c>
      <c r="M41" s="50">
        <f>SUM(M37:M40)</f>
        <v>14964010</v>
      </c>
      <c r="N41" s="51">
        <f t="shared" si="3"/>
        <v>14963929</v>
      </c>
      <c r="O41" s="52">
        <f t="shared" si="3"/>
        <v>179568039</v>
      </c>
      <c r="P41" s="50">
        <f t="shared" si="3"/>
        <v>261421466</v>
      </c>
      <c r="Q41" s="51">
        <f t="shared" si="3"/>
        <v>387168714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14964010</v>
      </c>
      <c r="D43" s="57">
        <f t="shared" si="4"/>
        <v>14964010</v>
      </c>
      <c r="E43" s="57">
        <f t="shared" si="4"/>
        <v>14964010</v>
      </c>
      <c r="F43" s="57">
        <f>+F41-F42</f>
        <v>14964010</v>
      </c>
      <c r="G43" s="57">
        <f>+G41-G42</f>
        <v>14964010</v>
      </c>
      <c r="H43" s="57">
        <f>+H41-H42</f>
        <v>14964010</v>
      </c>
      <c r="I43" s="57">
        <f>+I41-I42</f>
        <v>14964010</v>
      </c>
      <c r="J43" s="57">
        <f t="shared" si="4"/>
        <v>14964010</v>
      </c>
      <c r="K43" s="57">
        <f>+K41-K42</f>
        <v>14964010</v>
      </c>
      <c r="L43" s="57">
        <f>+L41-L42</f>
        <v>14964010</v>
      </c>
      <c r="M43" s="57">
        <f>+M41-M42</f>
        <v>14964010</v>
      </c>
      <c r="N43" s="58">
        <f t="shared" si="4"/>
        <v>14963929</v>
      </c>
      <c r="O43" s="59">
        <f t="shared" si="4"/>
        <v>179568039</v>
      </c>
      <c r="P43" s="57">
        <f t="shared" si="4"/>
        <v>261421466</v>
      </c>
      <c r="Q43" s="58">
        <f t="shared" si="4"/>
        <v>387168714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14964010</v>
      </c>
      <c r="D45" s="50">
        <f t="shared" si="5"/>
        <v>14964010</v>
      </c>
      <c r="E45" s="50">
        <f t="shared" si="5"/>
        <v>14964010</v>
      </c>
      <c r="F45" s="50">
        <f>SUM(F43:F44)</f>
        <v>14964010</v>
      </c>
      <c r="G45" s="50">
        <f>SUM(G43:G44)</f>
        <v>14964010</v>
      </c>
      <c r="H45" s="50">
        <f>SUM(H43:H44)</f>
        <v>14964010</v>
      </c>
      <c r="I45" s="50">
        <f>SUM(I43:I44)</f>
        <v>14964010</v>
      </c>
      <c r="J45" s="50">
        <f t="shared" si="5"/>
        <v>14964010</v>
      </c>
      <c r="K45" s="50">
        <f>SUM(K43:K44)</f>
        <v>14964010</v>
      </c>
      <c r="L45" s="50">
        <f>SUM(L43:L44)</f>
        <v>14964010</v>
      </c>
      <c r="M45" s="50">
        <f>SUM(M43:M44)</f>
        <v>14964010</v>
      </c>
      <c r="N45" s="51">
        <f t="shared" si="5"/>
        <v>14963929</v>
      </c>
      <c r="O45" s="52">
        <f t="shared" si="5"/>
        <v>179568039</v>
      </c>
      <c r="P45" s="50">
        <f t="shared" si="5"/>
        <v>261421466</v>
      </c>
      <c r="Q45" s="51">
        <f t="shared" si="5"/>
        <v>387168714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14964010</v>
      </c>
      <c r="D47" s="63">
        <f t="shared" si="6"/>
        <v>14964010</v>
      </c>
      <c r="E47" s="63">
        <f t="shared" si="6"/>
        <v>14964010</v>
      </c>
      <c r="F47" s="63">
        <f>SUM(F45:F46)</f>
        <v>14964010</v>
      </c>
      <c r="G47" s="63">
        <f>SUM(G45:G46)</f>
        <v>14964010</v>
      </c>
      <c r="H47" s="63">
        <f>SUM(H45:H46)</f>
        <v>14964010</v>
      </c>
      <c r="I47" s="63">
        <f>SUM(I45:I46)</f>
        <v>14964010</v>
      </c>
      <c r="J47" s="63">
        <f t="shared" si="6"/>
        <v>14964010</v>
      </c>
      <c r="K47" s="63">
        <f>SUM(K45:K46)</f>
        <v>14964010</v>
      </c>
      <c r="L47" s="63">
        <f>SUM(L45:L46)</f>
        <v>14964010</v>
      </c>
      <c r="M47" s="63">
        <f>SUM(M45:M46)</f>
        <v>14964010</v>
      </c>
      <c r="N47" s="64">
        <f t="shared" si="6"/>
        <v>14963929</v>
      </c>
      <c r="O47" s="65">
        <f t="shared" si="6"/>
        <v>179568039</v>
      </c>
      <c r="P47" s="63">
        <f t="shared" si="6"/>
        <v>261421466</v>
      </c>
      <c r="Q47" s="66">
        <f t="shared" si="6"/>
        <v>387168714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16126057</v>
      </c>
      <c r="D5" s="3">
        <v>15894998</v>
      </c>
      <c r="E5" s="3">
        <v>15893022</v>
      </c>
      <c r="F5" s="3">
        <v>15966541</v>
      </c>
      <c r="G5" s="3">
        <v>15847568</v>
      </c>
      <c r="H5" s="3">
        <v>16001899</v>
      </c>
      <c r="I5" s="3">
        <v>16152427</v>
      </c>
      <c r="J5" s="3">
        <v>15965400</v>
      </c>
      <c r="K5" s="3">
        <v>15988468</v>
      </c>
      <c r="L5" s="3">
        <v>15884400</v>
      </c>
      <c r="M5" s="3">
        <v>16052737</v>
      </c>
      <c r="N5" s="4">
        <v>16043829</v>
      </c>
      <c r="O5" s="5">
        <v>191817346</v>
      </c>
      <c r="P5" s="3">
        <v>199518346</v>
      </c>
      <c r="Q5" s="4">
        <v>209155146</v>
      </c>
    </row>
    <row r="6" spans="1:17" ht="13.5">
      <c r="A6" s="19" t="s">
        <v>24</v>
      </c>
      <c r="B6" s="20"/>
      <c r="C6" s="3">
        <v>87034099</v>
      </c>
      <c r="D6" s="3">
        <v>155353060</v>
      </c>
      <c r="E6" s="3">
        <v>16758918</v>
      </c>
      <c r="F6" s="3">
        <v>82934095</v>
      </c>
      <c r="G6" s="3">
        <v>113748320</v>
      </c>
      <c r="H6" s="3">
        <v>-5932980</v>
      </c>
      <c r="I6" s="3">
        <v>58989289</v>
      </c>
      <c r="J6" s="3">
        <v>63474020</v>
      </c>
      <c r="K6" s="3">
        <v>62797200</v>
      </c>
      <c r="L6" s="3">
        <v>64488304</v>
      </c>
      <c r="M6" s="3">
        <v>60633368</v>
      </c>
      <c r="N6" s="4">
        <v>62068907</v>
      </c>
      <c r="O6" s="6">
        <v>822346600</v>
      </c>
      <c r="P6" s="3">
        <v>862528827</v>
      </c>
      <c r="Q6" s="4">
        <v>905266902</v>
      </c>
    </row>
    <row r="7" spans="1:17" ht="13.5">
      <c r="A7" s="21" t="s">
        <v>25</v>
      </c>
      <c r="B7" s="20"/>
      <c r="C7" s="3">
        <v>10456459</v>
      </c>
      <c r="D7" s="3">
        <v>11508512</v>
      </c>
      <c r="E7" s="3">
        <v>14144305</v>
      </c>
      <c r="F7" s="3">
        <v>3995714</v>
      </c>
      <c r="G7" s="3">
        <v>19961551</v>
      </c>
      <c r="H7" s="3">
        <v>-1979025</v>
      </c>
      <c r="I7" s="3">
        <v>9304369</v>
      </c>
      <c r="J7" s="3">
        <v>9501330</v>
      </c>
      <c r="K7" s="3">
        <v>9343335</v>
      </c>
      <c r="L7" s="3">
        <v>9591506</v>
      </c>
      <c r="M7" s="3">
        <v>9509766</v>
      </c>
      <c r="N7" s="4">
        <v>3202178</v>
      </c>
      <c r="O7" s="6">
        <v>108540000</v>
      </c>
      <c r="P7" s="3">
        <v>114239000</v>
      </c>
      <c r="Q7" s="4">
        <v>120211000</v>
      </c>
    </row>
    <row r="8" spans="1:17" ht="13.5">
      <c r="A8" s="21" t="s">
        <v>26</v>
      </c>
      <c r="B8" s="20"/>
      <c r="C8" s="3">
        <v>7116095</v>
      </c>
      <c r="D8" s="3">
        <v>5723205</v>
      </c>
      <c r="E8" s="3">
        <v>8958723</v>
      </c>
      <c r="F8" s="3">
        <v>4313603</v>
      </c>
      <c r="G8" s="3">
        <v>10118696</v>
      </c>
      <c r="H8" s="3">
        <v>1641651</v>
      </c>
      <c r="I8" s="3">
        <v>7187219</v>
      </c>
      <c r="J8" s="3">
        <v>6413921</v>
      </c>
      <c r="K8" s="3">
        <v>5364211</v>
      </c>
      <c r="L8" s="3">
        <v>7379855</v>
      </c>
      <c r="M8" s="3">
        <v>7469460</v>
      </c>
      <c r="N8" s="4">
        <v>-3985939</v>
      </c>
      <c r="O8" s="6">
        <v>67700700</v>
      </c>
      <c r="P8" s="3">
        <v>68908740</v>
      </c>
      <c r="Q8" s="4">
        <v>70271760</v>
      </c>
    </row>
    <row r="9" spans="1:17" ht="13.5">
      <c r="A9" s="21" t="s">
        <v>27</v>
      </c>
      <c r="B9" s="20"/>
      <c r="C9" s="22">
        <v>5320663</v>
      </c>
      <c r="D9" s="22">
        <v>5370947</v>
      </c>
      <c r="E9" s="22">
        <v>5422942</v>
      </c>
      <c r="F9" s="22">
        <v>5380098</v>
      </c>
      <c r="G9" s="22">
        <v>5355969</v>
      </c>
      <c r="H9" s="22">
        <v>5582101</v>
      </c>
      <c r="I9" s="22">
        <v>5387652</v>
      </c>
      <c r="J9" s="22">
        <v>5396219</v>
      </c>
      <c r="K9" s="22">
        <v>5382878</v>
      </c>
      <c r="L9" s="22">
        <v>5398546</v>
      </c>
      <c r="M9" s="22">
        <v>5389547</v>
      </c>
      <c r="N9" s="23">
        <v>-14619562</v>
      </c>
      <c r="O9" s="24">
        <v>44768000</v>
      </c>
      <c r="P9" s="22">
        <v>47925000</v>
      </c>
      <c r="Q9" s="23">
        <v>51237000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302117</v>
      </c>
      <c r="D11" s="3">
        <v>415833</v>
      </c>
      <c r="E11" s="3">
        <v>379535</v>
      </c>
      <c r="F11" s="3">
        <v>402389</v>
      </c>
      <c r="G11" s="3">
        <v>324121</v>
      </c>
      <c r="H11" s="3">
        <v>366566</v>
      </c>
      <c r="I11" s="3">
        <v>344877</v>
      </c>
      <c r="J11" s="3">
        <v>362293</v>
      </c>
      <c r="K11" s="3">
        <v>365281</v>
      </c>
      <c r="L11" s="3">
        <v>280095</v>
      </c>
      <c r="M11" s="3">
        <v>302723</v>
      </c>
      <c r="N11" s="4">
        <v>442960</v>
      </c>
      <c r="O11" s="6">
        <v>4288790</v>
      </c>
      <c r="P11" s="3">
        <v>4435520</v>
      </c>
      <c r="Q11" s="4">
        <v>4554370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2233616</v>
      </c>
      <c r="F12" s="3">
        <v>1336964</v>
      </c>
      <c r="G12" s="3">
        <v>3900176</v>
      </c>
      <c r="H12" s="3">
        <v>1851002</v>
      </c>
      <c r="I12" s="3">
        <v>1321891</v>
      </c>
      <c r="J12" s="3">
        <v>7457006</v>
      </c>
      <c r="K12" s="3">
        <v>818414</v>
      </c>
      <c r="L12" s="3">
        <v>3970165</v>
      </c>
      <c r="M12" s="3">
        <v>2358494</v>
      </c>
      <c r="N12" s="4">
        <v>3250272</v>
      </c>
      <c r="O12" s="6">
        <v>28498000</v>
      </c>
      <c r="P12" s="3">
        <v>29638000</v>
      </c>
      <c r="Q12" s="4">
        <v>30824000</v>
      </c>
    </row>
    <row r="13" spans="1:17" ht="13.5">
      <c r="A13" s="19" t="s">
        <v>30</v>
      </c>
      <c r="B13" s="25"/>
      <c r="C13" s="3">
        <v>3028582</v>
      </c>
      <c r="D13" s="3">
        <v>3021430</v>
      </c>
      <c r="E13" s="3">
        <v>2882800</v>
      </c>
      <c r="F13" s="3">
        <v>3255542</v>
      </c>
      <c r="G13" s="3">
        <v>2994663</v>
      </c>
      <c r="H13" s="3">
        <v>3513052</v>
      </c>
      <c r="I13" s="3">
        <v>3625453</v>
      </c>
      <c r="J13" s="3">
        <v>3697588</v>
      </c>
      <c r="K13" s="3">
        <v>3838199</v>
      </c>
      <c r="L13" s="3">
        <v>3886172</v>
      </c>
      <c r="M13" s="3">
        <v>4009501</v>
      </c>
      <c r="N13" s="4">
        <v>4247018</v>
      </c>
      <c r="O13" s="6">
        <v>42000000</v>
      </c>
      <c r="P13" s="3">
        <v>45000000</v>
      </c>
      <c r="Q13" s="4">
        <v>44000000</v>
      </c>
    </row>
    <row r="14" spans="1:17" ht="13.5">
      <c r="A14" s="19" t="s">
        <v>31</v>
      </c>
      <c r="B14" s="25"/>
      <c r="C14" s="3">
        <v>272</v>
      </c>
      <c r="D14" s="3">
        <v>272</v>
      </c>
      <c r="E14" s="3">
        <v>272</v>
      </c>
      <c r="F14" s="3">
        <v>272</v>
      </c>
      <c r="G14" s="3">
        <v>272</v>
      </c>
      <c r="H14" s="3">
        <v>272</v>
      </c>
      <c r="I14" s="3">
        <v>272</v>
      </c>
      <c r="J14" s="3">
        <v>272</v>
      </c>
      <c r="K14" s="3">
        <v>272</v>
      </c>
      <c r="L14" s="3">
        <v>272</v>
      </c>
      <c r="M14" s="3">
        <v>272</v>
      </c>
      <c r="N14" s="4">
        <v>268</v>
      </c>
      <c r="O14" s="6">
        <v>3260</v>
      </c>
      <c r="P14" s="3">
        <v>3260</v>
      </c>
      <c r="Q14" s="4">
        <v>3260</v>
      </c>
    </row>
    <row r="15" spans="1:17" ht="13.5">
      <c r="A15" s="19" t="s">
        <v>32</v>
      </c>
      <c r="B15" s="25"/>
      <c r="C15" s="3">
        <v>1207601</v>
      </c>
      <c r="D15" s="3">
        <v>7528536</v>
      </c>
      <c r="E15" s="3">
        <v>3335589</v>
      </c>
      <c r="F15" s="3">
        <v>6812427</v>
      </c>
      <c r="G15" s="3">
        <v>3800554</v>
      </c>
      <c r="H15" s="3">
        <v>2048688</v>
      </c>
      <c r="I15" s="3">
        <v>3075738</v>
      </c>
      <c r="J15" s="3">
        <v>5229595</v>
      </c>
      <c r="K15" s="3">
        <v>5331451</v>
      </c>
      <c r="L15" s="3">
        <v>16197104</v>
      </c>
      <c r="M15" s="3">
        <v>3211875</v>
      </c>
      <c r="N15" s="4">
        <v>32925512</v>
      </c>
      <c r="O15" s="6">
        <v>90704670</v>
      </c>
      <c r="P15" s="3">
        <v>92191660</v>
      </c>
      <c r="Q15" s="4">
        <v>98903650</v>
      </c>
    </row>
    <row r="16" spans="1:17" ht="13.5">
      <c r="A16" s="19" t="s">
        <v>33</v>
      </c>
      <c r="B16" s="25"/>
      <c r="C16" s="3">
        <v>3258</v>
      </c>
      <c r="D16" s="3">
        <v>113118</v>
      </c>
      <c r="E16" s="3">
        <v>540131</v>
      </c>
      <c r="F16" s="3">
        <v>2659678</v>
      </c>
      <c r="G16" s="3">
        <v>2264429</v>
      </c>
      <c r="H16" s="3">
        <v>-456912</v>
      </c>
      <c r="I16" s="3">
        <v>1213918</v>
      </c>
      <c r="J16" s="3">
        <v>1843715</v>
      </c>
      <c r="K16" s="3">
        <v>1212433</v>
      </c>
      <c r="L16" s="3">
        <v>1324303</v>
      </c>
      <c r="M16" s="3">
        <v>81653</v>
      </c>
      <c r="N16" s="4">
        <v>1322876</v>
      </c>
      <c r="O16" s="6">
        <v>12122600</v>
      </c>
      <c r="P16" s="3">
        <v>12163500</v>
      </c>
      <c r="Q16" s="4">
        <v>12185300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117108250</v>
      </c>
      <c r="D18" s="3">
        <v>700000</v>
      </c>
      <c r="E18" s="3">
        <v>500000</v>
      </c>
      <c r="F18" s="3">
        <v>0</v>
      </c>
      <c r="G18" s="3">
        <v>700000</v>
      </c>
      <c r="H18" s="3">
        <v>86347000</v>
      </c>
      <c r="I18" s="3">
        <v>0</v>
      </c>
      <c r="J18" s="3">
        <v>0</v>
      </c>
      <c r="K18" s="3">
        <v>1362000</v>
      </c>
      <c r="L18" s="3">
        <v>0</v>
      </c>
      <c r="M18" s="3">
        <v>85347000</v>
      </c>
      <c r="N18" s="4">
        <v>1000000</v>
      </c>
      <c r="O18" s="6">
        <v>293064250</v>
      </c>
      <c r="P18" s="3">
        <v>321133250</v>
      </c>
      <c r="Q18" s="4">
        <v>351840300</v>
      </c>
    </row>
    <row r="19" spans="1:17" ht="13.5">
      <c r="A19" s="19" t="s">
        <v>36</v>
      </c>
      <c r="B19" s="25"/>
      <c r="C19" s="22">
        <v>282904</v>
      </c>
      <c r="D19" s="22">
        <v>985027</v>
      </c>
      <c r="E19" s="22">
        <v>-306054</v>
      </c>
      <c r="F19" s="22">
        <v>2292568</v>
      </c>
      <c r="G19" s="22">
        <v>314326</v>
      </c>
      <c r="H19" s="22">
        <v>879794</v>
      </c>
      <c r="I19" s="22">
        <v>1134418</v>
      </c>
      <c r="J19" s="22">
        <v>1055486</v>
      </c>
      <c r="K19" s="22">
        <v>1046033</v>
      </c>
      <c r="L19" s="22">
        <v>489813</v>
      </c>
      <c r="M19" s="22">
        <v>239216</v>
      </c>
      <c r="N19" s="23">
        <v>827499</v>
      </c>
      <c r="O19" s="24">
        <v>9241030</v>
      </c>
      <c r="P19" s="22">
        <v>9163928</v>
      </c>
      <c r="Q19" s="23">
        <v>9559443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247986357</v>
      </c>
      <c r="D21" s="29">
        <f t="shared" si="0"/>
        <v>206614938</v>
      </c>
      <c r="E21" s="29">
        <f t="shared" si="0"/>
        <v>70743799</v>
      </c>
      <c r="F21" s="29">
        <f>SUM(F5:F20)</f>
        <v>129349891</v>
      </c>
      <c r="G21" s="29">
        <f>SUM(G5:G20)</f>
        <v>179330645</v>
      </c>
      <c r="H21" s="29">
        <f>SUM(H5:H20)</f>
        <v>109863108</v>
      </c>
      <c r="I21" s="29">
        <f>SUM(I5:I20)</f>
        <v>107737523</v>
      </c>
      <c r="J21" s="29">
        <f t="shared" si="0"/>
        <v>120396845</v>
      </c>
      <c r="K21" s="29">
        <f>SUM(K5:K20)</f>
        <v>112850175</v>
      </c>
      <c r="L21" s="29">
        <f>SUM(L5:L20)</f>
        <v>128890535</v>
      </c>
      <c r="M21" s="29">
        <f>SUM(M5:M20)</f>
        <v>194605612</v>
      </c>
      <c r="N21" s="30">
        <f t="shared" si="0"/>
        <v>106725818</v>
      </c>
      <c r="O21" s="31">
        <f t="shared" si="0"/>
        <v>1715095246</v>
      </c>
      <c r="P21" s="29">
        <f t="shared" si="0"/>
        <v>1806849031</v>
      </c>
      <c r="Q21" s="32">
        <f t="shared" si="0"/>
        <v>1908012131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45587786</v>
      </c>
      <c r="D24" s="3">
        <v>45587786</v>
      </c>
      <c r="E24" s="3">
        <v>45587786</v>
      </c>
      <c r="F24" s="3">
        <v>45587786</v>
      </c>
      <c r="G24" s="3">
        <v>45587786</v>
      </c>
      <c r="H24" s="3">
        <v>45587786</v>
      </c>
      <c r="I24" s="3">
        <v>45602786</v>
      </c>
      <c r="J24" s="3">
        <v>45587786</v>
      </c>
      <c r="K24" s="3">
        <v>45587786</v>
      </c>
      <c r="L24" s="3">
        <v>45587786</v>
      </c>
      <c r="M24" s="3">
        <v>45587786</v>
      </c>
      <c r="N24" s="36">
        <v>45587630</v>
      </c>
      <c r="O24" s="6">
        <v>547068276</v>
      </c>
      <c r="P24" s="3">
        <v>576865626</v>
      </c>
      <c r="Q24" s="4">
        <v>607193568</v>
      </c>
    </row>
    <row r="25" spans="1:17" ht="13.5">
      <c r="A25" s="21" t="s">
        <v>41</v>
      </c>
      <c r="B25" s="20"/>
      <c r="C25" s="3">
        <v>2638904</v>
      </c>
      <c r="D25" s="3">
        <v>2638904</v>
      </c>
      <c r="E25" s="3">
        <v>2638904</v>
      </c>
      <c r="F25" s="3">
        <v>2638904</v>
      </c>
      <c r="G25" s="3">
        <v>2638904</v>
      </c>
      <c r="H25" s="3">
        <v>2638904</v>
      </c>
      <c r="I25" s="3">
        <v>2638904</v>
      </c>
      <c r="J25" s="3">
        <v>2638904</v>
      </c>
      <c r="K25" s="3">
        <v>2638904</v>
      </c>
      <c r="L25" s="3">
        <v>2638904</v>
      </c>
      <c r="M25" s="3">
        <v>2638904</v>
      </c>
      <c r="N25" s="4">
        <v>2638886</v>
      </c>
      <c r="O25" s="6">
        <v>31666830</v>
      </c>
      <c r="P25" s="3">
        <v>32510804</v>
      </c>
      <c r="Q25" s="4">
        <v>33692245</v>
      </c>
    </row>
    <row r="26" spans="1:17" ht="13.5">
      <c r="A26" s="21" t="s">
        <v>42</v>
      </c>
      <c r="B26" s="20"/>
      <c r="C26" s="3">
        <v>25429394</v>
      </c>
      <c r="D26" s="3">
        <v>25429394</v>
      </c>
      <c r="E26" s="3">
        <v>25429394</v>
      </c>
      <c r="F26" s="3">
        <v>25429394</v>
      </c>
      <c r="G26" s="3">
        <v>25429394</v>
      </c>
      <c r="H26" s="3">
        <v>25429394</v>
      </c>
      <c r="I26" s="3">
        <v>25429394</v>
      </c>
      <c r="J26" s="3">
        <v>25429394</v>
      </c>
      <c r="K26" s="3">
        <v>25429394</v>
      </c>
      <c r="L26" s="3">
        <v>25429394</v>
      </c>
      <c r="M26" s="3">
        <v>25429394</v>
      </c>
      <c r="N26" s="4">
        <v>25429388</v>
      </c>
      <c r="O26" s="6">
        <v>305152722</v>
      </c>
      <c r="P26" s="3">
        <v>320410358</v>
      </c>
      <c r="Q26" s="4">
        <v>336430876</v>
      </c>
    </row>
    <row r="27" spans="1:17" ht="13.5">
      <c r="A27" s="21" t="s">
        <v>43</v>
      </c>
      <c r="B27" s="20"/>
      <c r="C27" s="3">
        <v>22129774</v>
      </c>
      <c r="D27" s="3">
        <v>22129774</v>
      </c>
      <c r="E27" s="3">
        <v>22129774</v>
      </c>
      <c r="F27" s="3">
        <v>22129774</v>
      </c>
      <c r="G27" s="3">
        <v>22129774</v>
      </c>
      <c r="H27" s="3">
        <v>22129774</v>
      </c>
      <c r="I27" s="3">
        <v>22129774</v>
      </c>
      <c r="J27" s="3">
        <v>22129774</v>
      </c>
      <c r="K27" s="3">
        <v>22129774</v>
      </c>
      <c r="L27" s="3">
        <v>22129774</v>
      </c>
      <c r="M27" s="3">
        <v>22129774</v>
      </c>
      <c r="N27" s="36">
        <v>22129763</v>
      </c>
      <c r="O27" s="6">
        <v>265557277</v>
      </c>
      <c r="P27" s="3">
        <v>279108583</v>
      </c>
      <c r="Q27" s="4">
        <v>293074423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34376</v>
      </c>
      <c r="J28" s="3">
        <v>0</v>
      </c>
      <c r="K28" s="3">
        <v>5624</v>
      </c>
      <c r="L28" s="3">
        <v>0</v>
      </c>
      <c r="M28" s="3">
        <v>0</v>
      </c>
      <c r="N28" s="4">
        <v>0</v>
      </c>
      <c r="O28" s="6">
        <v>40000</v>
      </c>
      <c r="P28" s="3">
        <v>40000</v>
      </c>
      <c r="Q28" s="4">
        <v>40000</v>
      </c>
    </row>
    <row r="29" spans="1:17" ht="13.5">
      <c r="A29" s="21" t="s">
        <v>45</v>
      </c>
      <c r="B29" s="20"/>
      <c r="C29" s="3">
        <v>0</v>
      </c>
      <c r="D29" s="3">
        <v>76833472</v>
      </c>
      <c r="E29" s="3">
        <v>73873418</v>
      </c>
      <c r="F29" s="3">
        <v>59487527</v>
      </c>
      <c r="G29" s="3">
        <v>42701735</v>
      </c>
      <c r="H29" s="3">
        <v>41458022</v>
      </c>
      <c r="I29" s="3">
        <v>42386910</v>
      </c>
      <c r="J29" s="3">
        <v>42116226</v>
      </c>
      <c r="K29" s="3">
        <v>43215611</v>
      </c>
      <c r="L29" s="3">
        <v>45533791</v>
      </c>
      <c r="M29" s="3">
        <v>81201724</v>
      </c>
      <c r="N29" s="36">
        <v>68968964</v>
      </c>
      <c r="O29" s="6">
        <v>617777400</v>
      </c>
      <c r="P29" s="3">
        <v>652735425</v>
      </c>
      <c r="Q29" s="4">
        <v>709836378</v>
      </c>
    </row>
    <row r="30" spans="1:17" ht="13.5">
      <c r="A30" s="21" t="s">
        <v>46</v>
      </c>
      <c r="B30" s="20"/>
      <c r="C30" s="3">
        <v>1036959</v>
      </c>
      <c r="D30" s="3">
        <v>640936</v>
      </c>
      <c r="E30" s="3">
        <v>784392</v>
      </c>
      <c r="F30" s="3">
        <v>1322255</v>
      </c>
      <c r="G30" s="3">
        <v>1172543</v>
      </c>
      <c r="H30" s="3">
        <v>1942698</v>
      </c>
      <c r="I30" s="3">
        <v>2779141</v>
      </c>
      <c r="J30" s="3">
        <v>4926879</v>
      </c>
      <c r="K30" s="3">
        <v>1526375</v>
      </c>
      <c r="L30" s="3">
        <v>3557690</v>
      </c>
      <c r="M30" s="3">
        <v>3643118</v>
      </c>
      <c r="N30" s="4">
        <v>2108814</v>
      </c>
      <c r="O30" s="6">
        <v>25441800</v>
      </c>
      <c r="P30" s="3">
        <v>22221000</v>
      </c>
      <c r="Q30" s="4">
        <v>24769575</v>
      </c>
    </row>
    <row r="31" spans="1:17" ht="13.5">
      <c r="A31" s="21" t="s">
        <v>47</v>
      </c>
      <c r="B31" s="20"/>
      <c r="C31" s="3">
        <v>8893594</v>
      </c>
      <c r="D31" s="3">
        <v>11255296</v>
      </c>
      <c r="E31" s="3">
        <v>14890593</v>
      </c>
      <c r="F31" s="3">
        <v>19984918</v>
      </c>
      <c r="G31" s="3">
        <v>20070839</v>
      </c>
      <c r="H31" s="3">
        <v>17428985</v>
      </c>
      <c r="I31" s="3">
        <v>13348646</v>
      </c>
      <c r="J31" s="3">
        <v>21971496</v>
      </c>
      <c r="K31" s="3">
        <v>14538158</v>
      </c>
      <c r="L31" s="3">
        <v>18605952</v>
      </c>
      <c r="M31" s="3">
        <v>18261854</v>
      </c>
      <c r="N31" s="36">
        <v>36841919</v>
      </c>
      <c r="O31" s="6">
        <v>216092250</v>
      </c>
      <c r="P31" s="3">
        <v>227356300</v>
      </c>
      <c r="Q31" s="4">
        <v>240354188</v>
      </c>
    </row>
    <row r="32" spans="1:17" ht="13.5">
      <c r="A32" s="21" t="s">
        <v>35</v>
      </c>
      <c r="B32" s="20"/>
      <c r="C32" s="3">
        <v>3800000</v>
      </c>
      <c r="D32" s="3">
        <v>3842940</v>
      </c>
      <c r="E32" s="3">
        <v>3803950</v>
      </c>
      <c r="F32" s="3">
        <v>3898132</v>
      </c>
      <c r="G32" s="3">
        <v>3893556</v>
      </c>
      <c r="H32" s="3">
        <v>70447</v>
      </c>
      <c r="I32" s="3">
        <v>22653</v>
      </c>
      <c r="J32" s="3">
        <v>4102518</v>
      </c>
      <c r="K32" s="3">
        <v>3846362</v>
      </c>
      <c r="L32" s="3">
        <v>3904076</v>
      </c>
      <c r="M32" s="3">
        <v>3858763</v>
      </c>
      <c r="N32" s="4">
        <v>-34023397</v>
      </c>
      <c r="O32" s="6">
        <v>1020000</v>
      </c>
      <c r="P32" s="3">
        <v>1020000</v>
      </c>
      <c r="Q32" s="4">
        <v>1020000</v>
      </c>
    </row>
    <row r="33" spans="1:17" ht="13.5">
      <c r="A33" s="21" t="s">
        <v>48</v>
      </c>
      <c r="B33" s="20"/>
      <c r="C33" s="3">
        <v>6692093</v>
      </c>
      <c r="D33" s="3">
        <v>4970040</v>
      </c>
      <c r="E33" s="3">
        <v>4555356</v>
      </c>
      <c r="F33" s="3">
        <v>4793141</v>
      </c>
      <c r="G33" s="3">
        <v>7724213</v>
      </c>
      <c r="H33" s="3">
        <v>6273584</v>
      </c>
      <c r="I33" s="3">
        <v>3377148</v>
      </c>
      <c r="J33" s="3">
        <v>13008084</v>
      </c>
      <c r="K33" s="3">
        <v>5413392</v>
      </c>
      <c r="L33" s="3">
        <v>12072322</v>
      </c>
      <c r="M33" s="3">
        <v>4067619</v>
      </c>
      <c r="N33" s="4">
        <v>9201608</v>
      </c>
      <c r="O33" s="6">
        <v>82148600</v>
      </c>
      <c r="P33" s="3">
        <v>86621770</v>
      </c>
      <c r="Q33" s="4">
        <v>91999414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116208504</v>
      </c>
      <c r="D35" s="29">
        <f t="shared" si="1"/>
        <v>193328542</v>
      </c>
      <c r="E35" s="29">
        <f t="shared" si="1"/>
        <v>193693567</v>
      </c>
      <c r="F35" s="29">
        <f>SUM(F24:F34)</f>
        <v>185271831</v>
      </c>
      <c r="G35" s="29">
        <f>SUM(G24:G34)</f>
        <v>171348744</v>
      </c>
      <c r="H35" s="29">
        <f>SUM(H24:H34)</f>
        <v>162959594</v>
      </c>
      <c r="I35" s="29">
        <f>SUM(I24:I34)</f>
        <v>157749732</v>
      </c>
      <c r="J35" s="29">
        <f t="shared" si="1"/>
        <v>181911061</v>
      </c>
      <c r="K35" s="29">
        <f>SUM(K24:K34)</f>
        <v>164331380</v>
      </c>
      <c r="L35" s="29">
        <f>SUM(L24:L34)</f>
        <v>179459689</v>
      </c>
      <c r="M35" s="29">
        <f>SUM(M24:M34)</f>
        <v>206818936</v>
      </c>
      <c r="N35" s="32">
        <f t="shared" si="1"/>
        <v>178883575</v>
      </c>
      <c r="O35" s="31">
        <f t="shared" si="1"/>
        <v>2091965155</v>
      </c>
      <c r="P35" s="29">
        <f t="shared" si="1"/>
        <v>2198889866</v>
      </c>
      <c r="Q35" s="32">
        <f t="shared" si="1"/>
        <v>2338410667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131777853</v>
      </c>
      <c r="D37" s="42">
        <f t="shared" si="2"/>
        <v>13286396</v>
      </c>
      <c r="E37" s="42">
        <f t="shared" si="2"/>
        <v>-122949768</v>
      </c>
      <c r="F37" s="42">
        <f>+F21-F35</f>
        <v>-55921940</v>
      </c>
      <c r="G37" s="42">
        <f>+G21-G35</f>
        <v>7981901</v>
      </c>
      <c r="H37" s="42">
        <f>+H21-H35</f>
        <v>-53096486</v>
      </c>
      <c r="I37" s="42">
        <f>+I21-I35</f>
        <v>-50012209</v>
      </c>
      <c r="J37" s="42">
        <f t="shared" si="2"/>
        <v>-61514216</v>
      </c>
      <c r="K37" s="42">
        <f>+K21-K35</f>
        <v>-51481205</v>
      </c>
      <c r="L37" s="42">
        <f>+L21-L35</f>
        <v>-50569154</v>
      </c>
      <c r="M37" s="42">
        <f>+M21-M35</f>
        <v>-12213324</v>
      </c>
      <c r="N37" s="43">
        <f t="shared" si="2"/>
        <v>-72157757</v>
      </c>
      <c r="O37" s="44">
        <f t="shared" si="2"/>
        <v>-376869909</v>
      </c>
      <c r="P37" s="42">
        <f t="shared" si="2"/>
        <v>-392040835</v>
      </c>
      <c r="Q37" s="43">
        <f t="shared" si="2"/>
        <v>-430398536</v>
      </c>
    </row>
    <row r="38" spans="1:17" ht="21" customHeight="1">
      <c r="A38" s="45" t="s">
        <v>52</v>
      </c>
      <c r="B38" s="25"/>
      <c r="C38" s="3">
        <v>20000000</v>
      </c>
      <c r="D38" s="3">
        <v>4500000</v>
      </c>
      <c r="E38" s="3">
        <v>13375000</v>
      </c>
      <c r="F38" s="3">
        <v>0</v>
      </c>
      <c r="G38" s="3">
        <v>9744395</v>
      </c>
      <c r="H38" s="3">
        <v>10000000</v>
      </c>
      <c r="I38" s="3">
        <v>10888355</v>
      </c>
      <c r="J38" s="3">
        <v>2000000</v>
      </c>
      <c r="K38" s="3">
        <v>35800000</v>
      </c>
      <c r="L38" s="3">
        <v>0</v>
      </c>
      <c r="M38" s="3">
        <v>0</v>
      </c>
      <c r="N38" s="4">
        <v>0</v>
      </c>
      <c r="O38" s="6">
        <v>106307750</v>
      </c>
      <c r="P38" s="3">
        <v>117120750</v>
      </c>
      <c r="Q38" s="4">
        <v>126831700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109000</v>
      </c>
      <c r="D40" s="46">
        <v>109000</v>
      </c>
      <c r="E40" s="46">
        <v>109000</v>
      </c>
      <c r="F40" s="46">
        <v>109000</v>
      </c>
      <c r="G40" s="46">
        <v>109000</v>
      </c>
      <c r="H40" s="46">
        <v>109000</v>
      </c>
      <c r="I40" s="46">
        <v>109000</v>
      </c>
      <c r="J40" s="46">
        <v>109000</v>
      </c>
      <c r="K40" s="46">
        <v>109000</v>
      </c>
      <c r="L40" s="46">
        <v>109000</v>
      </c>
      <c r="M40" s="46">
        <v>109000</v>
      </c>
      <c r="N40" s="47">
        <v>109000</v>
      </c>
      <c r="O40" s="48">
        <v>1308000</v>
      </c>
      <c r="P40" s="46">
        <v>1308000</v>
      </c>
      <c r="Q40" s="47">
        <v>1308000</v>
      </c>
    </row>
    <row r="41" spans="1:17" ht="25.5">
      <c r="A41" s="49" t="s">
        <v>55</v>
      </c>
      <c r="B41" s="25"/>
      <c r="C41" s="50">
        <f aca="true" t="shared" si="3" ref="C41:Q41">SUM(C37:C40)</f>
        <v>151886853</v>
      </c>
      <c r="D41" s="50">
        <f t="shared" si="3"/>
        <v>17895396</v>
      </c>
      <c r="E41" s="50">
        <f t="shared" si="3"/>
        <v>-109465768</v>
      </c>
      <c r="F41" s="50">
        <f>SUM(F37:F40)</f>
        <v>-55812940</v>
      </c>
      <c r="G41" s="50">
        <f>SUM(G37:G40)</f>
        <v>17835296</v>
      </c>
      <c r="H41" s="50">
        <f>SUM(H37:H40)</f>
        <v>-42987486</v>
      </c>
      <c r="I41" s="50">
        <f>SUM(I37:I40)</f>
        <v>-39014854</v>
      </c>
      <c r="J41" s="50">
        <f t="shared" si="3"/>
        <v>-59405216</v>
      </c>
      <c r="K41" s="50">
        <f>SUM(K37:K40)</f>
        <v>-15572205</v>
      </c>
      <c r="L41" s="50">
        <f>SUM(L37:L40)</f>
        <v>-50460154</v>
      </c>
      <c r="M41" s="50">
        <f>SUM(M37:M40)</f>
        <v>-12104324</v>
      </c>
      <c r="N41" s="51">
        <f t="shared" si="3"/>
        <v>-72048757</v>
      </c>
      <c r="O41" s="52">
        <f t="shared" si="3"/>
        <v>-269254159</v>
      </c>
      <c r="P41" s="50">
        <f t="shared" si="3"/>
        <v>-273612085</v>
      </c>
      <c r="Q41" s="51">
        <f t="shared" si="3"/>
        <v>-302258836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151886853</v>
      </c>
      <c r="D43" s="57">
        <f t="shared" si="4"/>
        <v>17895396</v>
      </c>
      <c r="E43" s="57">
        <f t="shared" si="4"/>
        <v>-109465768</v>
      </c>
      <c r="F43" s="57">
        <f>+F41-F42</f>
        <v>-55812940</v>
      </c>
      <c r="G43" s="57">
        <f>+G41-G42</f>
        <v>17835296</v>
      </c>
      <c r="H43" s="57">
        <f>+H41-H42</f>
        <v>-42987486</v>
      </c>
      <c r="I43" s="57">
        <f>+I41-I42</f>
        <v>-39014854</v>
      </c>
      <c r="J43" s="57">
        <f t="shared" si="4"/>
        <v>-59405216</v>
      </c>
      <c r="K43" s="57">
        <f>+K41-K42</f>
        <v>-15572205</v>
      </c>
      <c r="L43" s="57">
        <f>+L41-L42</f>
        <v>-50460154</v>
      </c>
      <c r="M43" s="57">
        <f>+M41-M42</f>
        <v>-12104324</v>
      </c>
      <c r="N43" s="58">
        <f t="shared" si="4"/>
        <v>-72048757</v>
      </c>
      <c r="O43" s="59">
        <f t="shared" si="4"/>
        <v>-269254159</v>
      </c>
      <c r="P43" s="57">
        <f t="shared" si="4"/>
        <v>-273612085</v>
      </c>
      <c r="Q43" s="58">
        <f t="shared" si="4"/>
        <v>-302258836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151886853</v>
      </c>
      <c r="D45" s="50">
        <f t="shared" si="5"/>
        <v>17895396</v>
      </c>
      <c r="E45" s="50">
        <f t="shared" si="5"/>
        <v>-109465768</v>
      </c>
      <c r="F45" s="50">
        <f>SUM(F43:F44)</f>
        <v>-55812940</v>
      </c>
      <c r="G45" s="50">
        <f>SUM(G43:G44)</f>
        <v>17835296</v>
      </c>
      <c r="H45" s="50">
        <f>SUM(H43:H44)</f>
        <v>-42987486</v>
      </c>
      <c r="I45" s="50">
        <f>SUM(I43:I44)</f>
        <v>-39014854</v>
      </c>
      <c r="J45" s="50">
        <f t="shared" si="5"/>
        <v>-59405216</v>
      </c>
      <c r="K45" s="50">
        <f>SUM(K43:K44)</f>
        <v>-15572205</v>
      </c>
      <c r="L45" s="50">
        <f>SUM(L43:L44)</f>
        <v>-50460154</v>
      </c>
      <c r="M45" s="50">
        <f>SUM(M43:M44)</f>
        <v>-12104324</v>
      </c>
      <c r="N45" s="51">
        <f t="shared" si="5"/>
        <v>-72048757</v>
      </c>
      <c r="O45" s="52">
        <f t="shared" si="5"/>
        <v>-269254159</v>
      </c>
      <c r="P45" s="50">
        <f t="shared" si="5"/>
        <v>-273612085</v>
      </c>
      <c r="Q45" s="51">
        <f t="shared" si="5"/>
        <v>-302258836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151886853</v>
      </c>
      <c r="D47" s="63">
        <f t="shared" si="6"/>
        <v>17895396</v>
      </c>
      <c r="E47" s="63">
        <f t="shared" si="6"/>
        <v>-109465768</v>
      </c>
      <c r="F47" s="63">
        <f>SUM(F45:F46)</f>
        <v>-55812940</v>
      </c>
      <c r="G47" s="63">
        <f>SUM(G45:G46)</f>
        <v>17835296</v>
      </c>
      <c r="H47" s="63">
        <f>SUM(H45:H46)</f>
        <v>-42987486</v>
      </c>
      <c r="I47" s="63">
        <f>SUM(I45:I46)</f>
        <v>-39014854</v>
      </c>
      <c r="J47" s="63">
        <f t="shared" si="6"/>
        <v>-59405216</v>
      </c>
      <c r="K47" s="63">
        <f>SUM(K45:K46)</f>
        <v>-15572205</v>
      </c>
      <c r="L47" s="63">
        <f>SUM(L45:L46)</f>
        <v>-50460154</v>
      </c>
      <c r="M47" s="63">
        <f>SUM(M45:M46)</f>
        <v>-12104324</v>
      </c>
      <c r="N47" s="64">
        <f t="shared" si="6"/>
        <v>-72048757</v>
      </c>
      <c r="O47" s="65">
        <f t="shared" si="6"/>
        <v>-269254159</v>
      </c>
      <c r="P47" s="63">
        <f t="shared" si="6"/>
        <v>-273612085</v>
      </c>
      <c r="Q47" s="66">
        <f t="shared" si="6"/>
        <v>-302258836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65929216</v>
      </c>
      <c r="D5" s="3">
        <v>28192862</v>
      </c>
      <c r="E5" s="3">
        <v>29679534</v>
      </c>
      <c r="F5" s="3">
        <v>29195479</v>
      </c>
      <c r="G5" s="3">
        <v>29099324</v>
      </c>
      <c r="H5" s="3">
        <v>30058815</v>
      </c>
      <c r="I5" s="3">
        <v>29347227</v>
      </c>
      <c r="J5" s="3">
        <v>18006850</v>
      </c>
      <c r="K5" s="3">
        <v>18006850</v>
      </c>
      <c r="L5" s="3">
        <v>18006850</v>
      </c>
      <c r="M5" s="3">
        <v>18006850</v>
      </c>
      <c r="N5" s="4">
        <v>18006847</v>
      </c>
      <c r="O5" s="5">
        <v>331536704</v>
      </c>
      <c r="P5" s="3">
        <v>356401957</v>
      </c>
      <c r="Q5" s="4">
        <v>383132104</v>
      </c>
    </row>
    <row r="6" spans="1:17" ht="13.5">
      <c r="A6" s="19" t="s">
        <v>24</v>
      </c>
      <c r="B6" s="20"/>
      <c r="C6" s="3">
        <v>100994945</v>
      </c>
      <c r="D6" s="3">
        <v>118216204</v>
      </c>
      <c r="E6" s="3">
        <v>104891725</v>
      </c>
      <c r="F6" s="3">
        <v>102482796</v>
      </c>
      <c r="G6" s="3">
        <v>100453988</v>
      </c>
      <c r="H6" s="3">
        <v>96543680</v>
      </c>
      <c r="I6" s="3">
        <v>102284096</v>
      </c>
      <c r="J6" s="3">
        <v>104784475</v>
      </c>
      <c r="K6" s="3">
        <v>104784475</v>
      </c>
      <c r="L6" s="3">
        <v>104784475</v>
      </c>
      <c r="M6" s="3">
        <v>104784475</v>
      </c>
      <c r="N6" s="4">
        <v>104784481</v>
      </c>
      <c r="O6" s="6">
        <v>1249789815</v>
      </c>
      <c r="P6" s="3">
        <v>1348427508</v>
      </c>
      <c r="Q6" s="4">
        <v>1454856409</v>
      </c>
    </row>
    <row r="7" spans="1:17" ht="13.5">
      <c r="A7" s="21" t="s">
        <v>25</v>
      </c>
      <c r="B7" s="20"/>
      <c r="C7" s="3">
        <v>11392948</v>
      </c>
      <c r="D7" s="3">
        <v>13498757</v>
      </c>
      <c r="E7" s="3">
        <v>11334092</v>
      </c>
      <c r="F7" s="3">
        <v>12669433</v>
      </c>
      <c r="G7" s="3">
        <v>12586020</v>
      </c>
      <c r="H7" s="3">
        <v>16447969</v>
      </c>
      <c r="I7" s="3">
        <v>8417081</v>
      </c>
      <c r="J7" s="3">
        <v>15640242</v>
      </c>
      <c r="K7" s="3">
        <v>15640242</v>
      </c>
      <c r="L7" s="3">
        <v>15640242</v>
      </c>
      <c r="M7" s="3">
        <v>15640242</v>
      </c>
      <c r="N7" s="4">
        <v>15640244</v>
      </c>
      <c r="O7" s="6">
        <v>164547512</v>
      </c>
      <c r="P7" s="3">
        <v>175901288</v>
      </c>
      <c r="Q7" s="4">
        <v>188038478</v>
      </c>
    </row>
    <row r="8" spans="1:17" ht="13.5">
      <c r="A8" s="21" t="s">
        <v>26</v>
      </c>
      <c r="B8" s="20"/>
      <c r="C8" s="3">
        <v>10262915</v>
      </c>
      <c r="D8" s="3">
        <v>13483108</v>
      </c>
      <c r="E8" s="3">
        <v>10004524</v>
      </c>
      <c r="F8" s="3">
        <v>9955313</v>
      </c>
      <c r="G8" s="3">
        <v>10079600</v>
      </c>
      <c r="H8" s="3">
        <v>10016655</v>
      </c>
      <c r="I8" s="3">
        <v>10038913</v>
      </c>
      <c r="J8" s="3">
        <v>10611797</v>
      </c>
      <c r="K8" s="3">
        <v>10611797</v>
      </c>
      <c r="L8" s="3">
        <v>10611797</v>
      </c>
      <c r="M8" s="3">
        <v>10611797</v>
      </c>
      <c r="N8" s="4">
        <v>10611801</v>
      </c>
      <c r="O8" s="6">
        <v>126900017</v>
      </c>
      <c r="P8" s="3">
        <v>137432718</v>
      </c>
      <c r="Q8" s="4">
        <v>148839631</v>
      </c>
    </row>
    <row r="9" spans="1:17" ht="13.5">
      <c r="A9" s="21" t="s">
        <v>27</v>
      </c>
      <c r="B9" s="20"/>
      <c r="C9" s="22">
        <v>11867436</v>
      </c>
      <c r="D9" s="22">
        <v>11470435</v>
      </c>
      <c r="E9" s="22">
        <v>11421372</v>
      </c>
      <c r="F9" s="22">
        <v>11390419</v>
      </c>
      <c r="G9" s="22">
        <v>11142575</v>
      </c>
      <c r="H9" s="22">
        <v>10996619</v>
      </c>
      <c r="I9" s="22">
        <v>10973716</v>
      </c>
      <c r="J9" s="22">
        <v>11185036</v>
      </c>
      <c r="K9" s="22">
        <v>11185036</v>
      </c>
      <c r="L9" s="22">
        <v>11185036</v>
      </c>
      <c r="M9" s="22">
        <v>11185036</v>
      </c>
      <c r="N9" s="23">
        <v>11185039</v>
      </c>
      <c r="O9" s="24">
        <v>135187755</v>
      </c>
      <c r="P9" s="22">
        <v>145732399</v>
      </c>
      <c r="Q9" s="23">
        <v>157099527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1404883</v>
      </c>
      <c r="D11" s="3">
        <v>759883</v>
      </c>
      <c r="E11" s="3">
        <v>-1282617</v>
      </c>
      <c r="F11" s="3">
        <v>-315117</v>
      </c>
      <c r="G11" s="3">
        <v>-712867</v>
      </c>
      <c r="H11" s="3">
        <v>-620422</v>
      </c>
      <c r="I11" s="3">
        <v>3191535</v>
      </c>
      <c r="J11" s="3">
        <v>2931200</v>
      </c>
      <c r="K11" s="3">
        <v>2789298</v>
      </c>
      <c r="L11" s="3">
        <v>2434548</v>
      </c>
      <c r="M11" s="3">
        <v>2434548</v>
      </c>
      <c r="N11" s="4">
        <v>2542093</v>
      </c>
      <c r="O11" s="6">
        <v>15556965</v>
      </c>
      <c r="P11" s="3">
        <v>16723734</v>
      </c>
      <c r="Q11" s="4">
        <v>17978017</v>
      </c>
    </row>
    <row r="12" spans="1:17" ht="13.5">
      <c r="A12" s="19" t="s">
        <v>29</v>
      </c>
      <c r="B12" s="25"/>
      <c r="C12" s="3">
        <v>256003</v>
      </c>
      <c r="D12" s="3">
        <v>256003</v>
      </c>
      <c r="E12" s="3">
        <v>448656</v>
      </c>
      <c r="F12" s="3">
        <v>256003</v>
      </c>
      <c r="G12" s="3">
        <v>636101</v>
      </c>
      <c r="H12" s="3">
        <v>256002</v>
      </c>
      <c r="I12" s="3">
        <v>256002</v>
      </c>
      <c r="J12" s="3">
        <v>727045</v>
      </c>
      <c r="K12" s="3">
        <v>727045</v>
      </c>
      <c r="L12" s="3">
        <v>727045</v>
      </c>
      <c r="M12" s="3">
        <v>727045</v>
      </c>
      <c r="N12" s="4">
        <v>727050</v>
      </c>
      <c r="O12" s="6">
        <v>6000000</v>
      </c>
      <c r="P12" s="3">
        <v>6200000</v>
      </c>
      <c r="Q12" s="4">
        <v>6400000</v>
      </c>
    </row>
    <row r="13" spans="1:17" ht="13.5">
      <c r="A13" s="19" t="s">
        <v>30</v>
      </c>
      <c r="B13" s="25"/>
      <c r="C13" s="3">
        <v>1098645</v>
      </c>
      <c r="D13" s="3">
        <v>1098645</v>
      </c>
      <c r="E13" s="3">
        <v>342645</v>
      </c>
      <c r="F13" s="3">
        <v>783645</v>
      </c>
      <c r="G13" s="3">
        <v>783645</v>
      </c>
      <c r="H13" s="3">
        <v>1098645</v>
      </c>
      <c r="I13" s="3">
        <v>1098645</v>
      </c>
      <c r="J13" s="3">
        <v>529791</v>
      </c>
      <c r="K13" s="3">
        <v>529791</v>
      </c>
      <c r="L13" s="3">
        <v>529791</v>
      </c>
      <c r="M13" s="3">
        <v>844791</v>
      </c>
      <c r="N13" s="4">
        <v>1600795</v>
      </c>
      <c r="O13" s="6">
        <v>10339474</v>
      </c>
      <c r="P13" s="3">
        <v>10855782</v>
      </c>
      <c r="Q13" s="4">
        <v>11397901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19520</v>
      </c>
      <c r="D15" s="3">
        <v>21620</v>
      </c>
      <c r="E15" s="3">
        <v>539115</v>
      </c>
      <c r="F15" s="3">
        <v>101561</v>
      </c>
      <c r="G15" s="3">
        <v>181561</v>
      </c>
      <c r="H15" s="3">
        <v>44263119</v>
      </c>
      <c r="I15" s="3">
        <v>19520</v>
      </c>
      <c r="J15" s="3">
        <v>58984</v>
      </c>
      <c r="K15" s="3">
        <v>58984</v>
      </c>
      <c r="L15" s="3">
        <v>58984</v>
      </c>
      <c r="M15" s="3">
        <v>58984</v>
      </c>
      <c r="N15" s="4">
        <v>34513582</v>
      </c>
      <c r="O15" s="6">
        <v>79895534</v>
      </c>
      <c r="P15" s="3">
        <v>79895534</v>
      </c>
      <c r="Q15" s="4">
        <v>79895534</v>
      </c>
    </row>
    <row r="16" spans="1:17" ht="13.5">
      <c r="A16" s="19" t="s">
        <v>33</v>
      </c>
      <c r="B16" s="25"/>
      <c r="C16" s="3">
        <v>326573</v>
      </c>
      <c r="D16" s="3">
        <v>148073</v>
      </c>
      <c r="E16" s="3">
        <v>221573</v>
      </c>
      <c r="F16" s="3">
        <v>389573</v>
      </c>
      <c r="G16" s="3">
        <v>253073</v>
      </c>
      <c r="H16" s="3">
        <v>349162</v>
      </c>
      <c r="I16" s="3">
        <v>347573</v>
      </c>
      <c r="J16" s="3">
        <v>183056</v>
      </c>
      <c r="K16" s="3">
        <v>183056</v>
      </c>
      <c r="L16" s="3">
        <v>183056</v>
      </c>
      <c r="M16" s="3">
        <v>183056</v>
      </c>
      <c r="N16" s="4">
        <v>583649</v>
      </c>
      <c r="O16" s="6">
        <v>3351473</v>
      </c>
      <c r="P16" s="3">
        <v>3519046</v>
      </c>
      <c r="Q16" s="4">
        <v>3694999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68764345</v>
      </c>
      <c r="D18" s="3">
        <v>237299</v>
      </c>
      <c r="E18" s="3">
        <v>1024812</v>
      </c>
      <c r="F18" s="3">
        <v>237299</v>
      </c>
      <c r="G18" s="3">
        <v>1261141</v>
      </c>
      <c r="H18" s="3">
        <v>55446434</v>
      </c>
      <c r="I18" s="3">
        <v>237299</v>
      </c>
      <c r="J18" s="3">
        <v>18345723</v>
      </c>
      <c r="K18" s="3">
        <v>57995474</v>
      </c>
      <c r="L18" s="3">
        <v>4684863</v>
      </c>
      <c r="M18" s="3">
        <v>10397072</v>
      </c>
      <c r="N18" s="4">
        <v>46420828</v>
      </c>
      <c r="O18" s="6">
        <v>265052589</v>
      </c>
      <c r="P18" s="3">
        <v>282250000</v>
      </c>
      <c r="Q18" s="4">
        <v>301389000</v>
      </c>
    </row>
    <row r="19" spans="1:17" ht="13.5">
      <c r="A19" s="19" t="s">
        <v>36</v>
      </c>
      <c r="B19" s="25"/>
      <c r="C19" s="22">
        <v>3373595</v>
      </c>
      <c r="D19" s="22">
        <v>3373595</v>
      </c>
      <c r="E19" s="22">
        <v>3373595</v>
      </c>
      <c r="F19" s="22">
        <v>3373595</v>
      </c>
      <c r="G19" s="22">
        <v>3373595</v>
      </c>
      <c r="H19" s="22">
        <v>3373945</v>
      </c>
      <c r="I19" s="22">
        <v>3373595</v>
      </c>
      <c r="J19" s="22">
        <v>3489294</v>
      </c>
      <c r="K19" s="22">
        <v>3489294</v>
      </c>
      <c r="L19" s="22">
        <v>3489294</v>
      </c>
      <c r="M19" s="22">
        <v>3489294</v>
      </c>
      <c r="N19" s="23">
        <v>3489669</v>
      </c>
      <c r="O19" s="24">
        <v>41062360</v>
      </c>
      <c r="P19" s="22">
        <v>39352024</v>
      </c>
      <c r="Q19" s="23">
        <v>40310829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2000000</v>
      </c>
      <c r="O20" s="6">
        <v>2000000</v>
      </c>
      <c r="P20" s="3">
        <v>2000000</v>
      </c>
      <c r="Q20" s="4">
        <v>2000000</v>
      </c>
    </row>
    <row r="21" spans="1:17" ht="25.5">
      <c r="A21" s="27" t="s">
        <v>38</v>
      </c>
      <c r="B21" s="28"/>
      <c r="C21" s="29">
        <f aca="true" t="shared" si="0" ref="C21:Q21">SUM(C5:C20)</f>
        <v>275691024</v>
      </c>
      <c r="D21" s="29">
        <f t="shared" si="0"/>
        <v>190756484</v>
      </c>
      <c r="E21" s="29">
        <f t="shared" si="0"/>
        <v>171999026</v>
      </c>
      <c r="F21" s="29">
        <f>SUM(F5:F20)</f>
        <v>170519999</v>
      </c>
      <c r="G21" s="29">
        <f>SUM(G5:G20)</f>
        <v>169137756</v>
      </c>
      <c r="H21" s="29">
        <f>SUM(H5:H20)</f>
        <v>268230623</v>
      </c>
      <c r="I21" s="29">
        <f>SUM(I5:I20)</f>
        <v>169585202</v>
      </c>
      <c r="J21" s="29">
        <f t="shared" si="0"/>
        <v>186493493</v>
      </c>
      <c r="K21" s="29">
        <f>SUM(K5:K20)</f>
        <v>226001342</v>
      </c>
      <c r="L21" s="29">
        <f>SUM(L5:L20)</f>
        <v>172335981</v>
      </c>
      <c r="M21" s="29">
        <f>SUM(M5:M20)</f>
        <v>178363190</v>
      </c>
      <c r="N21" s="30">
        <f t="shared" si="0"/>
        <v>252106078</v>
      </c>
      <c r="O21" s="31">
        <f t="shared" si="0"/>
        <v>2431220198</v>
      </c>
      <c r="P21" s="29">
        <f t="shared" si="0"/>
        <v>2604691990</v>
      </c>
      <c r="Q21" s="32">
        <f t="shared" si="0"/>
        <v>2795032429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55092025</v>
      </c>
      <c r="D24" s="3">
        <v>58278862</v>
      </c>
      <c r="E24" s="3">
        <v>55775069</v>
      </c>
      <c r="F24" s="3">
        <v>55775069</v>
      </c>
      <c r="G24" s="3">
        <v>55775069</v>
      </c>
      <c r="H24" s="3">
        <v>59309463</v>
      </c>
      <c r="I24" s="3">
        <v>55775069</v>
      </c>
      <c r="J24" s="3">
        <v>55950208</v>
      </c>
      <c r="K24" s="3">
        <v>55950208</v>
      </c>
      <c r="L24" s="3">
        <v>55950208</v>
      </c>
      <c r="M24" s="3">
        <v>55950208</v>
      </c>
      <c r="N24" s="36">
        <v>68614230</v>
      </c>
      <c r="O24" s="6">
        <v>688195688</v>
      </c>
      <c r="P24" s="3">
        <v>741125075</v>
      </c>
      <c r="Q24" s="4">
        <v>802998468</v>
      </c>
    </row>
    <row r="25" spans="1:17" ht="13.5">
      <c r="A25" s="21" t="s">
        <v>41</v>
      </c>
      <c r="B25" s="20"/>
      <c r="C25" s="3">
        <v>2642441</v>
      </c>
      <c r="D25" s="3">
        <v>2642441</v>
      </c>
      <c r="E25" s="3">
        <v>2642441</v>
      </c>
      <c r="F25" s="3">
        <v>2642441</v>
      </c>
      <c r="G25" s="3">
        <v>2642441</v>
      </c>
      <c r="H25" s="3">
        <v>2642441</v>
      </c>
      <c r="I25" s="3">
        <v>2642441</v>
      </c>
      <c r="J25" s="3">
        <v>2642441</v>
      </c>
      <c r="K25" s="3">
        <v>2642441</v>
      </c>
      <c r="L25" s="3">
        <v>2642441</v>
      </c>
      <c r="M25" s="3">
        <v>2642441</v>
      </c>
      <c r="N25" s="4">
        <v>2642440</v>
      </c>
      <c r="O25" s="6">
        <v>31709291</v>
      </c>
      <c r="P25" s="3">
        <v>32977662</v>
      </c>
      <c r="Q25" s="4">
        <v>34296767</v>
      </c>
    </row>
    <row r="26" spans="1:17" ht="13.5">
      <c r="A26" s="21" t="s">
        <v>42</v>
      </c>
      <c r="B26" s="20"/>
      <c r="C26" s="3">
        <v>7512288</v>
      </c>
      <c r="D26" s="3">
        <v>7512288</v>
      </c>
      <c r="E26" s="3">
        <v>7512288</v>
      </c>
      <c r="F26" s="3">
        <v>7512288</v>
      </c>
      <c r="G26" s="3">
        <v>7512288</v>
      </c>
      <c r="H26" s="3">
        <v>42543951</v>
      </c>
      <c r="I26" s="3">
        <v>7512288</v>
      </c>
      <c r="J26" s="3">
        <v>6885101</v>
      </c>
      <c r="K26" s="3">
        <v>6885101</v>
      </c>
      <c r="L26" s="3">
        <v>6885101</v>
      </c>
      <c r="M26" s="3">
        <v>6885101</v>
      </c>
      <c r="N26" s="4">
        <v>41916767</v>
      </c>
      <c r="O26" s="6">
        <v>157074850</v>
      </c>
      <c r="P26" s="3">
        <v>169854810</v>
      </c>
      <c r="Q26" s="4">
        <v>176942427</v>
      </c>
    </row>
    <row r="27" spans="1:17" ht="13.5">
      <c r="A27" s="21" t="s">
        <v>43</v>
      </c>
      <c r="B27" s="20"/>
      <c r="C27" s="3">
        <v>3087</v>
      </c>
      <c r="D27" s="3">
        <v>3087</v>
      </c>
      <c r="E27" s="3">
        <v>60081890</v>
      </c>
      <c r="F27" s="3">
        <v>3087</v>
      </c>
      <c r="G27" s="3">
        <v>3087</v>
      </c>
      <c r="H27" s="3">
        <v>60081890</v>
      </c>
      <c r="I27" s="3">
        <v>3087</v>
      </c>
      <c r="J27" s="3">
        <v>3087</v>
      </c>
      <c r="K27" s="3">
        <v>3087</v>
      </c>
      <c r="L27" s="3">
        <v>3087</v>
      </c>
      <c r="M27" s="3">
        <v>3087</v>
      </c>
      <c r="N27" s="36">
        <v>120160622</v>
      </c>
      <c r="O27" s="6">
        <v>240352185</v>
      </c>
      <c r="P27" s="3">
        <v>244691338</v>
      </c>
      <c r="Q27" s="4">
        <v>248074231</v>
      </c>
    </row>
    <row r="28" spans="1:17" ht="13.5">
      <c r="A28" s="21" t="s">
        <v>44</v>
      </c>
      <c r="B28" s="20"/>
      <c r="C28" s="3">
        <v>0</v>
      </c>
      <c r="D28" s="3">
        <v>45535979</v>
      </c>
      <c r="E28" s="3">
        <v>22767991</v>
      </c>
      <c r="F28" s="3">
        <v>22767991</v>
      </c>
      <c r="G28" s="3">
        <v>22767991</v>
      </c>
      <c r="H28" s="3">
        <v>22767991</v>
      </c>
      <c r="I28" s="3">
        <v>22767991</v>
      </c>
      <c r="J28" s="3">
        <v>22375403</v>
      </c>
      <c r="K28" s="3">
        <v>0</v>
      </c>
      <c r="L28" s="3">
        <v>0</v>
      </c>
      <c r="M28" s="3">
        <v>0</v>
      </c>
      <c r="N28" s="4">
        <v>560454</v>
      </c>
      <c r="O28" s="6">
        <v>182311791</v>
      </c>
      <c r="P28" s="3">
        <v>180727741</v>
      </c>
      <c r="Q28" s="4">
        <v>176827599</v>
      </c>
    </row>
    <row r="29" spans="1:17" ht="13.5">
      <c r="A29" s="21" t="s">
        <v>45</v>
      </c>
      <c r="B29" s="20"/>
      <c r="C29" s="3">
        <v>0</v>
      </c>
      <c r="D29" s="3">
        <v>99825033</v>
      </c>
      <c r="E29" s="3">
        <v>103335059</v>
      </c>
      <c r="F29" s="3">
        <v>59007820</v>
      </c>
      <c r="G29" s="3">
        <v>60805051</v>
      </c>
      <c r="H29" s="3">
        <v>60519314</v>
      </c>
      <c r="I29" s="3">
        <v>56845500</v>
      </c>
      <c r="J29" s="3">
        <v>63408202</v>
      </c>
      <c r="K29" s="3">
        <v>64543668</v>
      </c>
      <c r="L29" s="3">
        <v>61871341</v>
      </c>
      <c r="M29" s="3">
        <v>59204924</v>
      </c>
      <c r="N29" s="36">
        <v>158525304</v>
      </c>
      <c r="O29" s="6">
        <v>847891216</v>
      </c>
      <c r="P29" s="3">
        <v>905567710</v>
      </c>
      <c r="Q29" s="4">
        <v>967223882</v>
      </c>
    </row>
    <row r="30" spans="1:17" ht="13.5">
      <c r="A30" s="21" t="s">
        <v>46</v>
      </c>
      <c r="B30" s="20"/>
      <c r="C30" s="3">
        <v>3444219</v>
      </c>
      <c r="D30" s="3">
        <v>3443979</v>
      </c>
      <c r="E30" s="3">
        <v>3444139</v>
      </c>
      <c r="F30" s="3">
        <v>3444299</v>
      </c>
      <c r="G30" s="3">
        <v>3444059</v>
      </c>
      <c r="H30" s="3">
        <v>3443899</v>
      </c>
      <c r="I30" s="3">
        <v>3443979</v>
      </c>
      <c r="J30" s="3">
        <v>3443579</v>
      </c>
      <c r="K30" s="3">
        <v>3443739</v>
      </c>
      <c r="L30" s="3">
        <v>3443819</v>
      </c>
      <c r="M30" s="3">
        <v>3444043</v>
      </c>
      <c r="N30" s="4">
        <v>3442830</v>
      </c>
      <c r="O30" s="6">
        <v>41326583</v>
      </c>
      <c r="P30" s="3">
        <v>33035671</v>
      </c>
      <c r="Q30" s="4">
        <v>33035671</v>
      </c>
    </row>
    <row r="31" spans="1:17" ht="13.5">
      <c r="A31" s="21" t="s">
        <v>47</v>
      </c>
      <c r="B31" s="20"/>
      <c r="C31" s="3">
        <v>11606020</v>
      </c>
      <c r="D31" s="3">
        <v>11628868</v>
      </c>
      <c r="E31" s="3">
        <v>12080483</v>
      </c>
      <c r="F31" s="3">
        <v>12080244</v>
      </c>
      <c r="G31" s="3">
        <v>12480895</v>
      </c>
      <c r="H31" s="3">
        <v>16878664</v>
      </c>
      <c r="I31" s="3">
        <v>11679751</v>
      </c>
      <c r="J31" s="3">
        <v>20784993</v>
      </c>
      <c r="K31" s="3">
        <v>20775183</v>
      </c>
      <c r="L31" s="3">
        <v>25982334</v>
      </c>
      <c r="M31" s="3">
        <v>25580994</v>
      </c>
      <c r="N31" s="36">
        <v>29948082</v>
      </c>
      <c r="O31" s="6">
        <v>211506511</v>
      </c>
      <c r="P31" s="3">
        <v>220891784</v>
      </c>
      <c r="Q31" s="4">
        <v>223355794</v>
      </c>
    </row>
    <row r="32" spans="1:17" ht="13.5">
      <c r="A32" s="21" t="s">
        <v>35</v>
      </c>
      <c r="B32" s="20"/>
      <c r="C32" s="3">
        <v>3787500</v>
      </c>
      <c r="D32" s="3">
        <v>89415</v>
      </c>
      <c r="E32" s="3">
        <v>72308</v>
      </c>
      <c r="F32" s="3">
        <v>72308</v>
      </c>
      <c r="G32" s="3">
        <v>847258</v>
      </c>
      <c r="H32" s="3">
        <v>72308</v>
      </c>
      <c r="I32" s="3">
        <v>72308</v>
      </c>
      <c r="J32" s="3">
        <v>897308</v>
      </c>
      <c r="K32" s="3">
        <v>72308</v>
      </c>
      <c r="L32" s="3">
        <v>72308</v>
      </c>
      <c r="M32" s="3">
        <v>72308</v>
      </c>
      <c r="N32" s="4">
        <v>3332363</v>
      </c>
      <c r="O32" s="6">
        <v>9460000</v>
      </c>
      <c r="P32" s="3">
        <v>32620000</v>
      </c>
      <c r="Q32" s="4">
        <v>32620000</v>
      </c>
    </row>
    <row r="33" spans="1:17" ht="13.5">
      <c r="A33" s="21" t="s">
        <v>48</v>
      </c>
      <c r="B33" s="20"/>
      <c r="C33" s="3">
        <v>6781541</v>
      </c>
      <c r="D33" s="3">
        <v>7977651</v>
      </c>
      <c r="E33" s="3">
        <v>8263764</v>
      </c>
      <c r="F33" s="3">
        <v>7385144</v>
      </c>
      <c r="G33" s="3">
        <v>7386759</v>
      </c>
      <c r="H33" s="3">
        <v>8266590</v>
      </c>
      <c r="I33" s="3">
        <v>7376809</v>
      </c>
      <c r="J33" s="3">
        <v>12791748</v>
      </c>
      <c r="K33" s="3">
        <v>8922488</v>
      </c>
      <c r="L33" s="3">
        <v>8048981</v>
      </c>
      <c r="M33" s="3">
        <v>8047558</v>
      </c>
      <c r="N33" s="4">
        <v>12107273</v>
      </c>
      <c r="O33" s="6">
        <v>103356306</v>
      </c>
      <c r="P33" s="3">
        <v>90226180</v>
      </c>
      <c r="Q33" s="4">
        <v>90364418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2000000</v>
      </c>
      <c r="O34" s="6">
        <v>2000000</v>
      </c>
      <c r="P34" s="3">
        <v>2000000</v>
      </c>
      <c r="Q34" s="4">
        <v>2000000</v>
      </c>
    </row>
    <row r="35" spans="1:17" ht="12.75">
      <c r="A35" s="37" t="s">
        <v>50</v>
      </c>
      <c r="B35" s="28"/>
      <c r="C35" s="29">
        <f aca="true" t="shared" si="1" ref="C35:Q35">SUM(C24:C34)</f>
        <v>90869121</v>
      </c>
      <c r="D35" s="29">
        <f t="shared" si="1"/>
        <v>236937603</v>
      </c>
      <c r="E35" s="29">
        <f t="shared" si="1"/>
        <v>275975432</v>
      </c>
      <c r="F35" s="29">
        <f>SUM(F24:F34)</f>
        <v>170690691</v>
      </c>
      <c r="G35" s="29">
        <f>SUM(G24:G34)</f>
        <v>173664898</v>
      </c>
      <c r="H35" s="29">
        <f>SUM(H24:H34)</f>
        <v>276526511</v>
      </c>
      <c r="I35" s="29">
        <f>SUM(I24:I34)</f>
        <v>168119223</v>
      </c>
      <c r="J35" s="29">
        <f t="shared" si="1"/>
        <v>189182070</v>
      </c>
      <c r="K35" s="29">
        <f>SUM(K24:K34)</f>
        <v>163238223</v>
      </c>
      <c r="L35" s="29">
        <f>SUM(L24:L34)</f>
        <v>164899620</v>
      </c>
      <c r="M35" s="29">
        <f>SUM(M24:M34)</f>
        <v>161830664</v>
      </c>
      <c r="N35" s="32">
        <f t="shared" si="1"/>
        <v>443250365</v>
      </c>
      <c r="O35" s="31">
        <f t="shared" si="1"/>
        <v>2515184421</v>
      </c>
      <c r="P35" s="29">
        <f t="shared" si="1"/>
        <v>2653717971</v>
      </c>
      <c r="Q35" s="32">
        <f t="shared" si="1"/>
        <v>2787739257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184821903</v>
      </c>
      <c r="D37" s="42">
        <f t="shared" si="2"/>
        <v>-46181119</v>
      </c>
      <c r="E37" s="42">
        <f t="shared" si="2"/>
        <v>-103976406</v>
      </c>
      <c r="F37" s="42">
        <f>+F21-F35</f>
        <v>-170692</v>
      </c>
      <c r="G37" s="42">
        <f>+G21-G35</f>
        <v>-4527142</v>
      </c>
      <c r="H37" s="42">
        <f>+H21-H35</f>
        <v>-8295888</v>
      </c>
      <c r="I37" s="42">
        <f>+I21-I35</f>
        <v>1465979</v>
      </c>
      <c r="J37" s="42">
        <f t="shared" si="2"/>
        <v>-2688577</v>
      </c>
      <c r="K37" s="42">
        <f>+K21-K35</f>
        <v>62763119</v>
      </c>
      <c r="L37" s="42">
        <f>+L21-L35</f>
        <v>7436361</v>
      </c>
      <c r="M37" s="42">
        <f>+M21-M35</f>
        <v>16532526</v>
      </c>
      <c r="N37" s="43">
        <f t="shared" si="2"/>
        <v>-191144287</v>
      </c>
      <c r="O37" s="44">
        <f t="shared" si="2"/>
        <v>-83964223</v>
      </c>
      <c r="P37" s="42">
        <f t="shared" si="2"/>
        <v>-49025981</v>
      </c>
      <c r="Q37" s="43">
        <f t="shared" si="2"/>
        <v>7293172</v>
      </c>
    </row>
    <row r="38" spans="1:17" ht="21" customHeight="1">
      <c r="A38" s="45" t="s">
        <v>52</v>
      </c>
      <c r="B38" s="25"/>
      <c r="C38" s="3">
        <v>83333</v>
      </c>
      <c r="D38" s="3">
        <v>83333</v>
      </c>
      <c r="E38" s="3">
        <v>16054610</v>
      </c>
      <c r="F38" s="3">
        <v>83333</v>
      </c>
      <c r="G38" s="3">
        <v>83333</v>
      </c>
      <c r="H38" s="3">
        <v>28369047</v>
      </c>
      <c r="I38" s="3">
        <v>32226190</v>
      </c>
      <c r="J38" s="3">
        <v>1546673</v>
      </c>
      <c r="K38" s="3">
        <v>51952786</v>
      </c>
      <c r="L38" s="3">
        <v>394215</v>
      </c>
      <c r="M38" s="3">
        <v>1331684</v>
      </c>
      <c r="N38" s="4">
        <v>33340463</v>
      </c>
      <c r="O38" s="6">
        <v>165549000</v>
      </c>
      <c r="P38" s="3">
        <v>64979000</v>
      </c>
      <c r="Q38" s="4">
        <v>62702000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751707</v>
      </c>
      <c r="H39" s="22">
        <v>751707</v>
      </c>
      <c r="I39" s="22">
        <v>0</v>
      </c>
      <c r="J39" s="22">
        <v>-81366</v>
      </c>
      <c r="K39" s="22">
        <v>670341</v>
      </c>
      <c r="L39" s="22">
        <v>-81366</v>
      </c>
      <c r="M39" s="22">
        <v>-81366</v>
      </c>
      <c r="N39" s="23">
        <v>670343</v>
      </c>
      <c r="O39" s="24">
        <v>2600000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184905236</v>
      </c>
      <c r="D41" s="50">
        <f t="shared" si="3"/>
        <v>-46097786</v>
      </c>
      <c r="E41" s="50">
        <f t="shared" si="3"/>
        <v>-87921796</v>
      </c>
      <c r="F41" s="50">
        <f>SUM(F37:F40)</f>
        <v>-87359</v>
      </c>
      <c r="G41" s="50">
        <f>SUM(G37:G40)</f>
        <v>-3692102</v>
      </c>
      <c r="H41" s="50">
        <f>SUM(H37:H40)</f>
        <v>20824866</v>
      </c>
      <c r="I41" s="50">
        <f>SUM(I37:I40)</f>
        <v>33692169</v>
      </c>
      <c r="J41" s="50">
        <f t="shared" si="3"/>
        <v>-1223270</v>
      </c>
      <c r="K41" s="50">
        <f>SUM(K37:K40)</f>
        <v>115386246</v>
      </c>
      <c r="L41" s="50">
        <f>SUM(L37:L40)</f>
        <v>7749210</v>
      </c>
      <c r="M41" s="50">
        <f>SUM(M37:M40)</f>
        <v>17782844</v>
      </c>
      <c r="N41" s="51">
        <f t="shared" si="3"/>
        <v>-157133481</v>
      </c>
      <c r="O41" s="52">
        <f t="shared" si="3"/>
        <v>84184777</v>
      </c>
      <c r="P41" s="50">
        <f t="shared" si="3"/>
        <v>15953019</v>
      </c>
      <c r="Q41" s="51">
        <f t="shared" si="3"/>
        <v>69995172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184905236</v>
      </c>
      <c r="D43" s="57">
        <f t="shared" si="4"/>
        <v>-46097786</v>
      </c>
      <c r="E43" s="57">
        <f t="shared" si="4"/>
        <v>-87921796</v>
      </c>
      <c r="F43" s="57">
        <f>+F41-F42</f>
        <v>-87359</v>
      </c>
      <c r="G43" s="57">
        <f>+G41-G42</f>
        <v>-3692102</v>
      </c>
      <c r="H43" s="57">
        <f>+H41-H42</f>
        <v>20824866</v>
      </c>
      <c r="I43" s="57">
        <f>+I41-I42</f>
        <v>33692169</v>
      </c>
      <c r="J43" s="57">
        <f t="shared" si="4"/>
        <v>-1223270</v>
      </c>
      <c r="K43" s="57">
        <f>+K41-K42</f>
        <v>115386246</v>
      </c>
      <c r="L43" s="57">
        <f>+L41-L42</f>
        <v>7749210</v>
      </c>
      <c r="M43" s="57">
        <f>+M41-M42</f>
        <v>17782844</v>
      </c>
      <c r="N43" s="58">
        <f t="shared" si="4"/>
        <v>-157133481</v>
      </c>
      <c r="O43" s="59">
        <f t="shared" si="4"/>
        <v>84184777</v>
      </c>
      <c r="P43" s="57">
        <f t="shared" si="4"/>
        <v>15953019</v>
      </c>
      <c r="Q43" s="58">
        <f t="shared" si="4"/>
        <v>69995172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184905236</v>
      </c>
      <c r="D45" s="50">
        <f t="shared" si="5"/>
        <v>-46097786</v>
      </c>
      <c r="E45" s="50">
        <f t="shared" si="5"/>
        <v>-87921796</v>
      </c>
      <c r="F45" s="50">
        <f>SUM(F43:F44)</f>
        <v>-87359</v>
      </c>
      <c r="G45" s="50">
        <f>SUM(G43:G44)</f>
        <v>-3692102</v>
      </c>
      <c r="H45" s="50">
        <f>SUM(H43:H44)</f>
        <v>20824866</v>
      </c>
      <c r="I45" s="50">
        <f>SUM(I43:I44)</f>
        <v>33692169</v>
      </c>
      <c r="J45" s="50">
        <f t="shared" si="5"/>
        <v>-1223270</v>
      </c>
      <c r="K45" s="50">
        <f>SUM(K43:K44)</f>
        <v>115386246</v>
      </c>
      <c r="L45" s="50">
        <f>SUM(L43:L44)</f>
        <v>7749210</v>
      </c>
      <c r="M45" s="50">
        <f>SUM(M43:M44)</f>
        <v>17782844</v>
      </c>
      <c r="N45" s="51">
        <f t="shared" si="5"/>
        <v>-157133481</v>
      </c>
      <c r="O45" s="52">
        <f t="shared" si="5"/>
        <v>84184777</v>
      </c>
      <c r="P45" s="50">
        <f t="shared" si="5"/>
        <v>15953019</v>
      </c>
      <c r="Q45" s="51">
        <f t="shared" si="5"/>
        <v>69995172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184905236</v>
      </c>
      <c r="D47" s="63">
        <f t="shared" si="6"/>
        <v>-46097786</v>
      </c>
      <c r="E47" s="63">
        <f t="shared" si="6"/>
        <v>-87921796</v>
      </c>
      <c r="F47" s="63">
        <f>SUM(F45:F46)</f>
        <v>-87359</v>
      </c>
      <c r="G47" s="63">
        <f>SUM(G45:G46)</f>
        <v>-3692102</v>
      </c>
      <c r="H47" s="63">
        <f>SUM(H45:H46)</f>
        <v>20824866</v>
      </c>
      <c r="I47" s="63">
        <f>SUM(I45:I46)</f>
        <v>33692169</v>
      </c>
      <c r="J47" s="63">
        <f t="shared" si="6"/>
        <v>-1223270</v>
      </c>
      <c r="K47" s="63">
        <f>SUM(K45:K46)</f>
        <v>115386246</v>
      </c>
      <c r="L47" s="63">
        <f>SUM(L45:L46)</f>
        <v>7749210</v>
      </c>
      <c r="M47" s="63">
        <f>SUM(M45:M46)</f>
        <v>17782844</v>
      </c>
      <c r="N47" s="64">
        <f t="shared" si="6"/>
        <v>-157133481</v>
      </c>
      <c r="O47" s="65">
        <f t="shared" si="6"/>
        <v>84184777</v>
      </c>
      <c r="P47" s="63">
        <f t="shared" si="6"/>
        <v>15953019</v>
      </c>
      <c r="Q47" s="66">
        <f t="shared" si="6"/>
        <v>69995172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32686587</v>
      </c>
      <c r="D5" s="3">
        <v>32686587</v>
      </c>
      <c r="E5" s="3">
        <v>32686587</v>
      </c>
      <c r="F5" s="3">
        <v>32686587</v>
      </c>
      <c r="G5" s="3">
        <v>32686587</v>
      </c>
      <c r="H5" s="3">
        <v>32686587</v>
      </c>
      <c r="I5" s="3">
        <v>32686587</v>
      </c>
      <c r="J5" s="3">
        <v>32686587</v>
      </c>
      <c r="K5" s="3">
        <v>32686587</v>
      </c>
      <c r="L5" s="3">
        <v>32686587</v>
      </c>
      <c r="M5" s="3">
        <v>32686587</v>
      </c>
      <c r="N5" s="4">
        <v>32686585</v>
      </c>
      <c r="O5" s="5">
        <v>392239042</v>
      </c>
      <c r="P5" s="3">
        <v>417735100</v>
      </c>
      <c r="Q5" s="4">
        <v>444888500</v>
      </c>
    </row>
    <row r="6" spans="1:17" ht="13.5">
      <c r="A6" s="19" t="s">
        <v>24</v>
      </c>
      <c r="B6" s="20"/>
      <c r="C6" s="3">
        <v>58953429</v>
      </c>
      <c r="D6" s="3">
        <v>58953429</v>
      </c>
      <c r="E6" s="3">
        <v>58953429</v>
      </c>
      <c r="F6" s="3">
        <v>58953429</v>
      </c>
      <c r="G6" s="3">
        <v>58953429</v>
      </c>
      <c r="H6" s="3">
        <v>58953429</v>
      </c>
      <c r="I6" s="3">
        <v>58953429</v>
      </c>
      <c r="J6" s="3">
        <v>58953429</v>
      </c>
      <c r="K6" s="3">
        <v>58953429</v>
      </c>
      <c r="L6" s="3">
        <v>58953429</v>
      </c>
      <c r="M6" s="3">
        <v>58953429</v>
      </c>
      <c r="N6" s="4">
        <v>58953447</v>
      </c>
      <c r="O6" s="6">
        <v>707441166</v>
      </c>
      <c r="P6" s="3">
        <v>760499800</v>
      </c>
      <c r="Q6" s="4">
        <v>817537900</v>
      </c>
    </row>
    <row r="7" spans="1:17" ht="13.5">
      <c r="A7" s="21" t="s">
        <v>25</v>
      </c>
      <c r="B7" s="20"/>
      <c r="C7" s="3">
        <v>14060011</v>
      </c>
      <c r="D7" s="3">
        <v>14060011</v>
      </c>
      <c r="E7" s="3">
        <v>14060011</v>
      </c>
      <c r="F7" s="3">
        <v>14060011</v>
      </c>
      <c r="G7" s="3">
        <v>14060011</v>
      </c>
      <c r="H7" s="3">
        <v>14060011</v>
      </c>
      <c r="I7" s="3">
        <v>14060011</v>
      </c>
      <c r="J7" s="3">
        <v>14060011</v>
      </c>
      <c r="K7" s="3">
        <v>14060011</v>
      </c>
      <c r="L7" s="3">
        <v>14060011</v>
      </c>
      <c r="M7" s="3">
        <v>14060011</v>
      </c>
      <c r="N7" s="4">
        <v>14059994</v>
      </c>
      <c r="O7" s="6">
        <v>168720115</v>
      </c>
      <c r="P7" s="3">
        <v>181374300</v>
      </c>
      <c r="Q7" s="4">
        <v>194977500</v>
      </c>
    </row>
    <row r="8" spans="1:17" ht="13.5">
      <c r="A8" s="21" t="s">
        <v>26</v>
      </c>
      <c r="B8" s="20"/>
      <c r="C8" s="3">
        <v>9859297</v>
      </c>
      <c r="D8" s="3">
        <v>9859297</v>
      </c>
      <c r="E8" s="3">
        <v>9859297</v>
      </c>
      <c r="F8" s="3">
        <v>9859297</v>
      </c>
      <c r="G8" s="3">
        <v>9859297</v>
      </c>
      <c r="H8" s="3">
        <v>9859297</v>
      </c>
      <c r="I8" s="3">
        <v>9859297</v>
      </c>
      <c r="J8" s="3">
        <v>9859297</v>
      </c>
      <c r="K8" s="3">
        <v>9859297</v>
      </c>
      <c r="L8" s="3">
        <v>9859297</v>
      </c>
      <c r="M8" s="3">
        <v>9859297</v>
      </c>
      <c r="N8" s="4">
        <v>9859304</v>
      </c>
      <c r="O8" s="6">
        <v>118311571</v>
      </c>
      <c r="P8" s="3">
        <v>126593600</v>
      </c>
      <c r="Q8" s="4">
        <v>135455300</v>
      </c>
    </row>
    <row r="9" spans="1:17" ht="13.5">
      <c r="A9" s="21" t="s">
        <v>27</v>
      </c>
      <c r="B9" s="20"/>
      <c r="C9" s="22">
        <v>6525412</v>
      </c>
      <c r="D9" s="22">
        <v>6525412</v>
      </c>
      <c r="E9" s="22">
        <v>6525412</v>
      </c>
      <c r="F9" s="22">
        <v>6525412</v>
      </c>
      <c r="G9" s="22">
        <v>6525412</v>
      </c>
      <c r="H9" s="22">
        <v>6525412</v>
      </c>
      <c r="I9" s="22">
        <v>6525412</v>
      </c>
      <c r="J9" s="22">
        <v>6525412</v>
      </c>
      <c r="K9" s="22">
        <v>6525412</v>
      </c>
      <c r="L9" s="22">
        <v>6525412</v>
      </c>
      <c r="M9" s="22">
        <v>6525412</v>
      </c>
      <c r="N9" s="23">
        <v>6525407</v>
      </c>
      <c r="O9" s="24">
        <v>78304939</v>
      </c>
      <c r="P9" s="22">
        <v>91225400</v>
      </c>
      <c r="Q9" s="23">
        <v>106277700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1357679</v>
      </c>
      <c r="D11" s="3">
        <v>1357679</v>
      </c>
      <c r="E11" s="3">
        <v>1357679</v>
      </c>
      <c r="F11" s="3">
        <v>1357679</v>
      </c>
      <c r="G11" s="3">
        <v>1357679</v>
      </c>
      <c r="H11" s="3">
        <v>1357679</v>
      </c>
      <c r="I11" s="3">
        <v>1357679</v>
      </c>
      <c r="J11" s="3">
        <v>1357679</v>
      </c>
      <c r="K11" s="3">
        <v>1357679</v>
      </c>
      <c r="L11" s="3">
        <v>1357679</v>
      </c>
      <c r="M11" s="3">
        <v>1357679</v>
      </c>
      <c r="N11" s="4">
        <v>1357699</v>
      </c>
      <c r="O11" s="6">
        <v>16292168</v>
      </c>
      <c r="P11" s="3">
        <v>17270200</v>
      </c>
      <c r="Q11" s="4">
        <v>18306800</v>
      </c>
    </row>
    <row r="12" spans="1:17" ht="13.5">
      <c r="A12" s="19" t="s">
        <v>29</v>
      </c>
      <c r="B12" s="25"/>
      <c r="C12" s="3">
        <v>3155872</v>
      </c>
      <c r="D12" s="3">
        <v>3155872</v>
      </c>
      <c r="E12" s="3">
        <v>3155872</v>
      </c>
      <c r="F12" s="3">
        <v>3155872</v>
      </c>
      <c r="G12" s="3">
        <v>3155872</v>
      </c>
      <c r="H12" s="3">
        <v>3155872</v>
      </c>
      <c r="I12" s="3">
        <v>3155872</v>
      </c>
      <c r="J12" s="3">
        <v>3155872</v>
      </c>
      <c r="K12" s="3">
        <v>3155872</v>
      </c>
      <c r="L12" s="3">
        <v>3155872</v>
      </c>
      <c r="M12" s="3">
        <v>3155872</v>
      </c>
      <c r="N12" s="4">
        <v>3155861</v>
      </c>
      <c r="O12" s="6">
        <v>37870453</v>
      </c>
      <c r="P12" s="3">
        <v>34521500</v>
      </c>
      <c r="Q12" s="4">
        <v>29358100</v>
      </c>
    </row>
    <row r="13" spans="1:17" ht="13.5">
      <c r="A13" s="19" t="s">
        <v>30</v>
      </c>
      <c r="B13" s="25"/>
      <c r="C13" s="3">
        <v>1106780</v>
      </c>
      <c r="D13" s="3">
        <v>1106780</v>
      </c>
      <c r="E13" s="3">
        <v>1106780</v>
      </c>
      <c r="F13" s="3">
        <v>1106780</v>
      </c>
      <c r="G13" s="3">
        <v>1106780</v>
      </c>
      <c r="H13" s="3">
        <v>1106780</v>
      </c>
      <c r="I13" s="3">
        <v>1106780</v>
      </c>
      <c r="J13" s="3">
        <v>1106780</v>
      </c>
      <c r="K13" s="3">
        <v>1106780</v>
      </c>
      <c r="L13" s="3">
        <v>1106780</v>
      </c>
      <c r="M13" s="3">
        <v>1106780</v>
      </c>
      <c r="N13" s="4">
        <v>1106767</v>
      </c>
      <c r="O13" s="6">
        <v>13281347</v>
      </c>
      <c r="P13" s="3">
        <v>14211300</v>
      </c>
      <c r="Q13" s="4">
        <v>15206300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11740081</v>
      </c>
      <c r="D15" s="3">
        <v>11740081</v>
      </c>
      <c r="E15" s="3">
        <v>11740081</v>
      </c>
      <c r="F15" s="3">
        <v>11740081</v>
      </c>
      <c r="G15" s="3">
        <v>11740081</v>
      </c>
      <c r="H15" s="3">
        <v>11740081</v>
      </c>
      <c r="I15" s="3">
        <v>11740081</v>
      </c>
      <c r="J15" s="3">
        <v>11740081</v>
      </c>
      <c r="K15" s="3">
        <v>11740081</v>
      </c>
      <c r="L15" s="3">
        <v>11740081</v>
      </c>
      <c r="M15" s="3">
        <v>11740081</v>
      </c>
      <c r="N15" s="4">
        <v>11740070</v>
      </c>
      <c r="O15" s="6">
        <v>140880961</v>
      </c>
      <c r="P15" s="3">
        <v>149335400</v>
      </c>
      <c r="Q15" s="4">
        <v>158297300</v>
      </c>
    </row>
    <row r="16" spans="1:17" ht="13.5">
      <c r="A16" s="19" t="s">
        <v>33</v>
      </c>
      <c r="B16" s="25"/>
      <c r="C16" s="3">
        <v>458576</v>
      </c>
      <c r="D16" s="3">
        <v>458576</v>
      </c>
      <c r="E16" s="3">
        <v>458576</v>
      </c>
      <c r="F16" s="3">
        <v>458576</v>
      </c>
      <c r="G16" s="3">
        <v>458576</v>
      </c>
      <c r="H16" s="3">
        <v>458576</v>
      </c>
      <c r="I16" s="3">
        <v>458576</v>
      </c>
      <c r="J16" s="3">
        <v>458576</v>
      </c>
      <c r="K16" s="3">
        <v>458576</v>
      </c>
      <c r="L16" s="3">
        <v>458576</v>
      </c>
      <c r="M16" s="3">
        <v>458576</v>
      </c>
      <c r="N16" s="4">
        <v>458567</v>
      </c>
      <c r="O16" s="6">
        <v>5502903</v>
      </c>
      <c r="P16" s="3">
        <v>5833600</v>
      </c>
      <c r="Q16" s="4">
        <v>6184100</v>
      </c>
    </row>
    <row r="17" spans="1:17" ht="13.5">
      <c r="A17" s="21" t="s">
        <v>34</v>
      </c>
      <c r="B17" s="20"/>
      <c r="C17" s="3">
        <v>244246</v>
      </c>
      <c r="D17" s="3">
        <v>244246</v>
      </c>
      <c r="E17" s="3">
        <v>244246</v>
      </c>
      <c r="F17" s="3">
        <v>244246</v>
      </c>
      <c r="G17" s="3">
        <v>244246</v>
      </c>
      <c r="H17" s="3">
        <v>244246</v>
      </c>
      <c r="I17" s="3">
        <v>244246</v>
      </c>
      <c r="J17" s="3">
        <v>244246</v>
      </c>
      <c r="K17" s="3">
        <v>244246</v>
      </c>
      <c r="L17" s="3">
        <v>244246</v>
      </c>
      <c r="M17" s="3">
        <v>244246</v>
      </c>
      <c r="N17" s="4">
        <v>244240</v>
      </c>
      <c r="O17" s="6">
        <v>2930946</v>
      </c>
      <c r="P17" s="3">
        <v>3106900</v>
      </c>
      <c r="Q17" s="4">
        <v>3293400</v>
      </c>
    </row>
    <row r="18" spans="1:17" ht="13.5">
      <c r="A18" s="19" t="s">
        <v>35</v>
      </c>
      <c r="B18" s="25"/>
      <c r="C18" s="3">
        <v>14878916</v>
      </c>
      <c r="D18" s="3">
        <v>14878916</v>
      </c>
      <c r="E18" s="3">
        <v>14878916</v>
      </c>
      <c r="F18" s="3">
        <v>14878916</v>
      </c>
      <c r="G18" s="3">
        <v>14878916</v>
      </c>
      <c r="H18" s="3">
        <v>14878916</v>
      </c>
      <c r="I18" s="3">
        <v>14878916</v>
      </c>
      <c r="J18" s="3">
        <v>14878916</v>
      </c>
      <c r="K18" s="3">
        <v>14878916</v>
      </c>
      <c r="L18" s="3">
        <v>14878916</v>
      </c>
      <c r="M18" s="3">
        <v>14878916</v>
      </c>
      <c r="N18" s="4">
        <v>14878924</v>
      </c>
      <c r="O18" s="6">
        <v>178547000</v>
      </c>
      <c r="P18" s="3">
        <v>181180000</v>
      </c>
      <c r="Q18" s="4">
        <v>197574000</v>
      </c>
    </row>
    <row r="19" spans="1:17" ht="13.5">
      <c r="A19" s="19" t="s">
        <v>36</v>
      </c>
      <c r="B19" s="25"/>
      <c r="C19" s="22">
        <v>3284024</v>
      </c>
      <c r="D19" s="22">
        <v>3284024</v>
      </c>
      <c r="E19" s="22">
        <v>3284024</v>
      </c>
      <c r="F19" s="22">
        <v>3284024</v>
      </c>
      <c r="G19" s="22">
        <v>3284024</v>
      </c>
      <c r="H19" s="22">
        <v>3284024</v>
      </c>
      <c r="I19" s="22">
        <v>3284024</v>
      </c>
      <c r="J19" s="22">
        <v>3284024</v>
      </c>
      <c r="K19" s="22">
        <v>3284024</v>
      </c>
      <c r="L19" s="22">
        <v>3284024</v>
      </c>
      <c r="M19" s="22">
        <v>3284024</v>
      </c>
      <c r="N19" s="23">
        <v>3284000</v>
      </c>
      <c r="O19" s="24">
        <v>39408264</v>
      </c>
      <c r="P19" s="22">
        <v>42181400</v>
      </c>
      <c r="Q19" s="23">
        <v>45151800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158310910</v>
      </c>
      <c r="D21" s="29">
        <f t="shared" si="0"/>
        <v>158310910</v>
      </c>
      <c r="E21" s="29">
        <f t="shared" si="0"/>
        <v>158310910</v>
      </c>
      <c r="F21" s="29">
        <f>SUM(F5:F20)</f>
        <v>158310910</v>
      </c>
      <c r="G21" s="29">
        <f>SUM(G5:G20)</f>
        <v>158310910</v>
      </c>
      <c r="H21" s="29">
        <f>SUM(H5:H20)</f>
        <v>158310910</v>
      </c>
      <c r="I21" s="29">
        <f>SUM(I5:I20)</f>
        <v>158310910</v>
      </c>
      <c r="J21" s="29">
        <f t="shared" si="0"/>
        <v>158310910</v>
      </c>
      <c r="K21" s="29">
        <f>SUM(K5:K20)</f>
        <v>158310910</v>
      </c>
      <c r="L21" s="29">
        <f>SUM(L5:L20)</f>
        <v>158310910</v>
      </c>
      <c r="M21" s="29">
        <f>SUM(M5:M20)</f>
        <v>158310910</v>
      </c>
      <c r="N21" s="30">
        <f t="shared" si="0"/>
        <v>158310865</v>
      </c>
      <c r="O21" s="31">
        <f t="shared" si="0"/>
        <v>1899730875</v>
      </c>
      <c r="P21" s="29">
        <f t="shared" si="0"/>
        <v>2025068500</v>
      </c>
      <c r="Q21" s="32">
        <f t="shared" si="0"/>
        <v>2172508700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48286614</v>
      </c>
      <c r="D24" s="3">
        <v>48286614</v>
      </c>
      <c r="E24" s="3">
        <v>48286614</v>
      </c>
      <c r="F24" s="3">
        <v>48286614</v>
      </c>
      <c r="G24" s="3">
        <v>48286614</v>
      </c>
      <c r="H24" s="3">
        <v>48286614</v>
      </c>
      <c r="I24" s="3">
        <v>48286614</v>
      </c>
      <c r="J24" s="3">
        <v>48286614</v>
      </c>
      <c r="K24" s="3">
        <v>48286614</v>
      </c>
      <c r="L24" s="3">
        <v>48286614</v>
      </c>
      <c r="M24" s="3">
        <v>48286614</v>
      </c>
      <c r="N24" s="36">
        <v>48286331</v>
      </c>
      <c r="O24" s="6">
        <v>579439085</v>
      </c>
      <c r="P24" s="3">
        <v>623492810</v>
      </c>
      <c r="Q24" s="4">
        <v>676723475</v>
      </c>
    </row>
    <row r="25" spans="1:17" ht="13.5">
      <c r="A25" s="21" t="s">
        <v>41</v>
      </c>
      <c r="B25" s="20"/>
      <c r="C25" s="3">
        <v>1761048</v>
      </c>
      <c r="D25" s="3">
        <v>1761048</v>
      </c>
      <c r="E25" s="3">
        <v>1761048</v>
      </c>
      <c r="F25" s="3">
        <v>1761048</v>
      </c>
      <c r="G25" s="3">
        <v>1761048</v>
      </c>
      <c r="H25" s="3">
        <v>1761048</v>
      </c>
      <c r="I25" s="3">
        <v>1761048</v>
      </c>
      <c r="J25" s="3">
        <v>1761048</v>
      </c>
      <c r="K25" s="3">
        <v>1761048</v>
      </c>
      <c r="L25" s="3">
        <v>1761048</v>
      </c>
      <c r="M25" s="3">
        <v>1761048</v>
      </c>
      <c r="N25" s="4">
        <v>1761059</v>
      </c>
      <c r="O25" s="6">
        <v>21132587</v>
      </c>
      <c r="P25" s="3">
        <v>22400543</v>
      </c>
      <c r="Q25" s="4">
        <v>23744572</v>
      </c>
    </row>
    <row r="26" spans="1:17" ht="13.5">
      <c r="A26" s="21" t="s">
        <v>42</v>
      </c>
      <c r="B26" s="20"/>
      <c r="C26" s="3">
        <v>6167264</v>
      </c>
      <c r="D26" s="3">
        <v>6167264</v>
      </c>
      <c r="E26" s="3">
        <v>6167264</v>
      </c>
      <c r="F26" s="3">
        <v>6167264</v>
      </c>
      <c r="G26" s="3">
        <v>6167264</v>
      </c>
      <c r="H26" s="3">
        <v>6167264</v>
      </c>
      <c r="I26" s="3">
        <v>6167264</v>
      </c>
      <c r="J26" s="3">
        <v>6167264</v>
      </c>
      <c r="K26" s="3">
        <v>6167264</v>
      </c>
      <c r="L26" s="3">
        <v>6167264</v>
      </c>
      <c r="M26" s="3">
        <v>6167264</v>
      </c>
      <c r="N26" s="4">
        <v>6167283</v>
      </c>
      <c r="O26" s="6">
        <v>74007187</v>
      </c>
      <c r="P26" s="3">
        <v>76008214</v>
      </c>
      <c r="Q26" s="4">
        <v>78072053</v>
      </c>
    </row>
    <row r="27" spans="1:17" ht="13.5">
      <c r="A27" s="21" t="s">
        <v>43</v>
      </c>
      <c r="B27" s="20"/>
      <c r="C27" s="3">
        <v>17135637</v>
      </c>
      <c r="D27" s="3">
        <v>17135637</v>
      </c>
      <c r="E27" s="3">
        <v>17135637</v>
      </c>
      <c r="F27" s="3">
        <v>17135637</v>
      </c>
      <c r="G27" s="3">
        <v>17135637</v>
      </c>
      <c r="H27" s="3">
        <v>17135637</v>
      </c>
      <c r="I27" s="3">
        <v>17135637</v>
      </c>
      <c r="J27" s="3">
        <v>17135637</v>
      </c>
      <c r="K27" s="3">
        <v>17135637</v>
      </c>
      <c r="L27" s="3">
        <v>17135637</v>
      </c>
      <c r="M27" s="3">
        <v>17135637</v>
      </c>
      <c r="N27" s="36">
        <v>17135573</v>
      </c>
      <c r="O27" s="6">
        <v>205627580</v>
      </c>
      <c r="P27" s="3">
        <v>214880813</v>
      </c>
      <c r="Q27" s="4">
        <v>224550451</v>
      </c>
    </row>
    <row r="28" spans="1:17" ht="13.5">
      <c r="A28" s="21" t="s">
        <v>44</v>
      </c>
      <c r="B28" s="20"/>
      <c r="C28" s="3">
        <v>677128</v>
      </c>
      <c r="D28" s="3">
        <v>677128</v>
      </c>
      <c r="E28" s="3">
        <v>677128</v>
      </c>
      <c r="F28" s="3">
        <v>677128</v>
      </c>
      <c r="G28" s="3">
        <v>677128</v>
      </c>
      <c r="H28" s="3">
        <v>16288804</v>
      </c>
      <c r="I28" s="3">
        <v>677128</v>
      </c>
      <c r="J28" s="3">
        <v>677128</v>
      </c>
      <c r="K28" s="3">
        <v>677128</v>
      </c>
      <c r="L28" s="3">
        <v>677128</v>
      </c>
      <c r="M28" s="3">
        <v>677128</v>
      </c>
      <c r="N28" s="4">
        <v>16288808</v>
      </c>
      <c r="O28" s="6">
        <v>39348891</v>
      </c>
      <c r="P28" s="3">
        <v>52709590</v>
      </c>
      <c r="Q28" s="4">
        <v>65154022</v>
      </c>
    </row>
    <row r="29" spans="1:17" ht="13.5">
      <c r="A29" s="21" t="s">
        <v>45</v>
      </c>
      <c r="B29" s="20"/>
      <c r="C29" s="3">
        <v>40182993</v>
      </c>
      <c r="D29" s="3">
        <v>40182993</v>
      </c>
      <c r="E29" s="3">
        <v>40182993</v>
      </c>
      <c r="F29" s="3">
        <v>40182993</v>
      </c>
      <c r="G29" s="3">
        <v>40182993</v>
      </c>
      <c r="H29" s="3">
        <v>40182993</v>
      </c>
      <c r="I29" s="3">
        <v>40182993</v>
      </c>
      <c r="J29" s="3">
        <v>40182993</v>
      </c>
      <c r="K29" s="3">
        <v>40182993</v>
      </c>
      <c r="L29" s="3">
        <v>40182993</v>
      </c>
      <c r="M29" s="3">
        <v>40182993</v>
      </c>
      <c r="N29" s="36">
        <v>40182999</v>
      </c>
      <c r="O29" s="6">
        <v>482195922</v>
      </c>
      <c r="P29" s="3">
        <v>516151083</v>
      </c>
      <c r="Q29" s="4">
        <v>552500921</v>
      </c>
    </row>
    <row r="30" spans="1:17" ht="13.5">
      <c r="A30" s="21" t="s">
        <v>46</v>
      </c>
      <c r="B30" s="20"/>
      <c r="C30" s="3">
        <v>3475539</v>
      </c>
      <c r="D30" s="3">
        <v>3475539</v>
      </c>
      <c r="E30" s="3">
        <v>3475539</v>
      </c>
      <c r="F30" s="3">
        <v>3475539</v>
      </c>
      <c r="G30" s="3">
        <v>3475539</v>
      </c>
      <c r="H30" s="3">
        <v>3475539</v>
      </c>
      <c r="I30" s="3">
        <v>3475539</v>
      </c>
      <c r="J30" s="3">
        <v>3475539</v>
      </c>
      <c r="K30" s="3">
        <v>3475539</v>
      </c>
      <c r="L30" s="3">
        <v>3475539</v>
      </c>
      <c r="M30" s="3">
        <v>3475539</v>
      </c>
      <c r="N30" s="4">
        <v>3475459</v>
      </c>
      <c r="O30" s="6">
        <v>41706388</v>
      </c>
      <c r="P30" s="3">
        <v>44101050</v>
      </c>
      <c r="Q30" s="4">
        <v>46229107</v>
      </c>
    </row>
    <row r="31" spans="1:17" ht="13.5">
      <c r="A31" s="21" t="s">
        <v>47</v>
      </c>
      <c r="B31" s="20"/>
      <c r="C31" s="3">
        <v>20456523</v>
      </c>
      <c r="D31" s="3">
        <v>20456523</v>
      </c>
      <c r="E31" s="3">
        <v>20456523</v>
      </c>
      <c r="F31" s="3">
        <v>20456523</v>
      </c>
      <c r="G31" s="3">
        <v>20456523</v>
      </c>
      <c r="H31" s="3">
        <v>20456523</v>
      </c>
      <c r="I31" s="3">
        <v>20456523</v>
      </c>
      <c r="J31" s="3">
        <v>20456523</v>
      </c>
      <c r="K31" s="3">
        <v>20456523</v>
      </c>
      <c r="L31" s="3">
        <v>20456523</v>
      </c>
      <c r="M31" s="3">
        <v>20456523</v>
      </c>
      <c r="N31" s="36">
        <v>20456401</v>
      </c>
      <c r="O31" s="6">
        <v>245478154</v>
      </c>
      <c r="P31" s="3">
        <v>244744317</v>
      </c>
      <c r="Q31" s="4">
        <v>255780678</v>
      </c>
    </row>
    <row r="32" spans="1:17" ht="13.5">
      <c r="A32" s="21" t="s">
        <v>35</v>
      </c>
      <c r="B32" s="20"/>
      <c r="C32" s="3">
        <v>839076</v>
      </c>
      <c r="D32" s="3">
        <v>839076</v>
      </c>
      <c r="E32" s="3">
        <v>839076</v>
      </c>
      <c r="F32" s="3">
        <v>839076</v>
      </c>
      <c r="G32" s="3">
        <v>839076</v>
      </c>
      <c r="H32" s="3">
        <v>839076</v>
      </c>
      <c r="I32" s="3">
        <v>839076</v>
      </c>
      <c r="J32" s="3">
        <v>839076</v>
      </c>
      <c r="K32" s="3">
        <v>839076</v>
      </c>
      <c r="L32" s="3">
        <v>839076</v>
      </c>
      <c r="M32" s="3">
        <v>839076</v>
      </c>
      <c r="N32" s="4">
        <v>839066</v>
      </c>
      <c r="O32" s="6">
        <v>10068902</v>
      </c>
      <c r="P32" s="3">
        <v>10600000</v>
      </c>
      <c r="Q32" s="4">
        <v>11200000</v>
      </c>
    </row>
    <row r="33" spans="1:17" ht="13.5">
      <c r="A33" s="21" t="s">
        <v>48</v>
      </c>
      <c r="B33" s="20"/>
      <c r="C33" s="3">
        <v>15704941</v>
      </c>
      <c r="D33" s="3">
        <v>15704941</v>
      </c>
      <c r="E33" s="3">
        <v>15704941</v>
      </c>
      <c r="F33" s="3">
        <v>15704941</v>
      </c>
      <c r="G33" s="3">
        <v>15704941</v>
      </c>
      <c r="H33" s="3">
        <v>15704941</v>
      </c>
      <c r="I33" s="3">
        <v>15704941</v>
      </c>
      <c r="J33" s="3">
        <v>15704941</v>
      </c>
      <c r="K33" s="3">
        <v>15704941</v>
      </c>
      <c r="L33" s="3">
        <v>15704941</v>
      </c>
      <c r="M33" s="3">
        <v>15704941</v>
      </c>
      <c r="N33" s="4">
        <v>15704350</v>
      </c>
      <c r="O33" s="6">
        <v>188458701</v>
      </c>
      <c r="P33" s="3">
        <v>197345122</v>
      </c>
      <c r="Q33" s="4">
        <v>207725066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154686763</v>
      </c>
      <c r="D35" s="29">
        <f t="shared" si="1"/>
        <v>154686763</v>
      </c>
      <c r="E35" s="29">
        <f t="shared" si="1"/>
        <v>154686763</v>
      </c>
      <c r="F35" s="29">
        <f>SUM(F24:F34)</f>
        <v>154686763</v>
      </c>
      <c r="G35" s="29">
        <f>SUM(G24:G34)</f>
        <v>154686763</v>
      </c>
      <c r="H35" s="29">
        <f>SUM(H24:H34)</f>
        <v>170298439</v>
      </c>
      <c r="I35" s="29">
        <f>SUM(I24:I34)</f>
        <v>154686763</v>
      </c>
      <c r="J35" s="29">
        <f t="shared" si="1"/>
        <v>154686763</v>
      </c>
      <c r="K35" s="29">
        <f>SUM(K24:K34)</f>
        <v>154686763</v>
      </c>
      <c r="L35" s="29">
        <f>SUM(L24:L34)</f>
        <v>154686763</v>
      </c>
      <c r="M35" s="29">
        <f>SUM(M24:M34)</f>
        <v>154686763</v>
      </c>
      <c r="N35" s="32">
        <f t="shared" si="1"/>
        <v>170297329</v>
      </c>
      <c r="O35" s="31">
        <f t="shared" si="1"/>
        <v>1887463397</v>
      </c>
      <c r="P35" s="29">
        <f t="shared" si="1"/>
        <v>2002433542</v>
      </c>
      <c r="Q35" s="32">
        <f t="shared" si="1"/>
        <v>2141680345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3624147</v>
      </c>
      <c r="D37" s="42">
        <f t="shared" si="2"/>
        <v>3624147</v>
      </c>
      <c r="E37" s="42">
        <f t="shared" si="2"/>
        <v>3624147</v>
      </c>
      <c r="F37" s="42">
        <f>+F21-F35</f>
        <v>3624147</v>
      </c>
      <c r="G37" s="42">
        <f>+G21-G35</f>
        <v>3624147</v>
      </c>
      <c r="H37" s="42">
        <f>+H21-H35</f>
        <v>-11987529</v>
      </c>
      <c r="I37" s="42">
        <f>+I21-I35</f>
        <v>3624147</v>
      </c>
      <c r="J37" s="42">
        <f t="shared" si="2"/>
        <v>3624147</v>
      </c>
      <c r="K37" s="42">
        <f>+K21-K35</f>
        <v>3624147</v>
      </c>
      <c r="L37" s="42">
        <f>+L21-L35</f>
        <v>3624147</v>
      </c>
      <c r="M37" s="42">
        <f>+M21-M35</f>
        <v>3624147</v>
      </c>
      <c r="N37" s="43">
        <f t="shared" si="2"/>
        <v>-11986464</v>
      </c>
      <c r="O37" s="44">
        <f t="shared" si="2"/>
        <v>12267478</v>
      </c>
      <c r="P37" s="42">
        <f t="shared" si="2"/>
        <v>22634958</v>
      </c>
      <c r="Q37" s="43">
        <f t="shared" si="2"/>
        <v>30828355</v>
      </c>
    </row>
    <row r="38" spans="1:17" ht="21" customHeight="1">
      <c r="A38" s="45" t="s">
        <v>52</v>
      </c>
      <c r="B38" s="25"/>
      <c r="C38" s="3">
        <v>9452414</v>
      </c>
      <c r="D38" s="3">
        <v>9452414</v>
      </c>
      <c r="E38" s="3">
        <v>9452414</v>
      </c>
      <c r="F38" s="3">
        <v>9452414</v>
      </c>
      <c r="G38" s="3">
        <v>9452414</v>
      </c>
      <c r="H38" s="3">
        <v>9452414</v>
      </c>
      <c r="I38" s="3">
        <v>9452414</v>
      </c>
      <c r="J38" s="3">
        <v>9452414</v>
      </c>
      <c r="K38" s="3">
        <v>9452414</v>
      </c>
      <c r="L38" s="3">
        <v>9452414</v>
      </c>
      <c r="M38" s="3">
        <v>9452414</v>
      </c>
      <c r="N38" s="4">
        <v>9452446</v>
      </c>
      <c r="O38" s="6">
        <v>113429000</v>
      </c>
      <c r="P38" s="3">
        <v>89295000</v>
      </c>
      <c r="Q38" s="4">
        <v>100702000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13076561</v>
      </c>
      <c r="D41" s="50">
        <f t="shared" si="3"/>
        <v>13076561</v>
      </c>
      <c r="E41" s="50">
        <f t="shared" si="3"/>
        <v>13076561</v>
      </c>
      <c r="F41" s="50">
        <f>SUM(F37:F40)</f>
        <v>13076561</v>
      </c>
      <c r="G41" s="50">
        <f>SUM(G37:G40)</f>
        <v>13076561</v>
      </c>
      <c r="H41" s="50">
        <f>SUM(H37:H40)</f>
        <v>-2535115</v>
      </c>
      <c r="I41" s="50">
        <f>SUM(I37:I40)</f>
        <v>13076561</v>
      </c>
      <c r="J41" s="50">
        <f t="shared" si="3"/>
        <v>13076561</v>
      </c>
      <c r="K41" s="50">
        <f>SUM(K37:K40)</f>
        <v>13076561</v>
      </c>
      <c r="L41" s="50">
        <f>SUM(L37:L40)</f>
        <v>13076561</v>
      </c>
      <c r="M41" s="50">
        <f>SUM(M37:M40)</f>
        <v>13076561</v>
      </c>
      <c r="N41" s="51">
        <f t="shared" si="3"/>
        <v>-2534018</v>
      </c>
      <c r="O41" s="52">
        <f t="shared" si="3"/>
        <v>125696478</v>
      </c>
      <c r="P41" s="50">
        <f t="shared" si="3"/>
        <v>111929958</v>
      </c>
      <c r="Q41" s="51">
        <f t="shared" si="3"/>
        <v>131530355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13076561</v>
      </c>
      <c r="D43" s="57">
        <f t="shared" si="4"/>
        <v>13076561</v>
      </c>
      <c r="E43" s="57">
        <f t="shared" si="4"/>
        <v>13076561</v>
      </c>
      <c r="F43" s="57">
        <f>+F41-F42</f>
        <v>13076561</v>
      </c>
      <c r="G43" s="57">
        <f>+G41-G42</f>
        <v>13076561</v>
      </c>
      <c r="H43" s="57">
        <f>+H41-H42</f>
        <v>-2535115</v>
      </c>
      <c r="I43" s="57">
        <f>+I41-I42</f>
        <v>13076561</v>
      </c>
      <c r="J43" s="57">
        <f t="shared" si="4"/>
        <v>13076561</v>
      </c>
      <c r="K43" s="57">
        <f>+K41-K42</f>
        <v>13076561</v>
      </c>
      <c r="L43" s="57">
        <f>+L41-L42</f>
        <v>13076561</v>
      </c>
      <c r="M43" s="57">
        <f>+M41-M42</f>
        <v>13076561</v>
      </c>
      <c r="N43" s="58">
        <f t="shared" si="4"/>
        <v>-2534018</v>
      </c>
      <c r="O43" s="59">
        <f t="shared" si="4"/>
        <v>125696478</v>
      </c>
      <c r="P43" s="57">
        <f t="shared" si="4"/>
        <v>111929958</v>
      </c>
      <c r="Q43" s="58">
        <f t="shared" si="4"/>
        <v>131530355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13076561</v>
      </c>
      <c r="D45" s="50">
        <f t="shared" si="5"/>
        <v>13076561</v>
      </c>
      <c r="E45" s="50">
        <f t="shared" si="5"/>
        <v>13076561</v>
      </c>
      <c r="F45" s="50">
        <f>SUM(F43:F44)</f>
        <v>13076561</v>
      </c>
      <c r="G45" s="50">
        <f>SUM(G43:G44)</f>
        <v>13076561</v>
      </c>
      <c r="H45" s="50">
        <f>SUM(H43:H44)</f>
        <v>-2535115</v>
      </c>
      <c r="I45" s="50">
        <f>SUM(I43:I44)</f>
        <v>13076561</v>
      </c>
      <c r="J45" s="50">
        <f t="shared" si="5"/>
        <v>13076561</v>
      </c>
      <c r="K45" s="50">
        <f>SUM(K43:K44)</f>
        <v>13076561</v>
      </c>
      <c r="L45" s="50">
        <f>SUM(L43:L44)</f>
        <v>13076561</v>
      </c>
      <c r="M45" s="50">
        <f>SUM(M43:M44)</f>
        <v>13076561</v>
      </c>
      <c r="N45" s="51">
        <f t="shared" si="5"/>
        <v>-2534018</v>
      </c>
      <c r="O45" s="52">
        <f t="shared" si="5"/>
        <v>125696478</v>
      </c>
      <c r="P45" s="50">
        <f t="shared" si="5"/>
        <v>111929958</v>
      </c>
      <c r="Q45" s="51">
        <f t="shared" si="5"/>
        <v>131530355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13076561</v>
      </c>
      <c r="D47" s="63">
        <f t="shared" si="6"/>
        <v>13076561</v>
      </c>
      <c r="E47" s="63">
        <f t="shared" si="6"/>
        <v>13076561</v>
      </c>
      <c r="F47" s="63">
        <f>SUM(F45:F46)</f>
        <v>13076561</v>
      </c>
      <c r="G47" s="63">
        <f>SUM(G45:G46)</f>
        <v>13076561</v>
      </c>
      <c r="H47" s="63">
        <f>SUM(H45:H46)</f>
        <v>-2535115</v>
      </c>
      <c r="I47" s="63">
        <f>SUM(I45:I46)</f>
        <v>13076561</v>
      </c>
      <c r="J47" s="63">
        <f t="shared" si="6"/>
        <v>13076561</v>
      </c>
      <c r="K47" s="63">
        <f>SUM(K45:K46)</f>
        <v>13076561</v>
      </c>
      <c r="L47" s="63">
        <f>SUM(L45:L46)</f>
        <v>13076561</v>
      </c>
      <c r="M47" s="63">
        <f>SUM(M45:M46)</f>
        <v>13076561</v>
      </c>
      <c r="N47" s="64">
        <f t="shared" si="6"/>
        <v>-2534018</v>
      </c>
      <c r="O47" s="65">
        <f t="shared" si="6"/>
        <v>125696478</v>
      </c>
      <c r="P47" s="63">
        <f t="shared" si="6"/>
        <v>111929958</v>
      </c>
      <c r="Q47" s="66">
        <f t="shared" si="6"/>
        <v>131530355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33274783</v>
      </c>
      <c r="D5" s="3">
        <v>33274783</v>
      </c>
      <c r="E5" s="3">
        <v>33274783</v>
      </c>
      <c r="F5" s="3">
        <v>33274783</v>
      </c>
      <c r="G5" s="3">
        <v>33274783</v>
      </c>
      <c r="H5" s="3">
        <v>33274783</v>
      </c>
      <c r="I5" s="3">
        <v>33274783</v>
      </c>
      <c r="J5" s="3">
        <v>33274783</v>
      </c>
      <c r="K5" s="3">
        <v>33274783</v>
      </c>
      <c r="L5" s="3">
        <v>33274783</v>
      </c>
      <c r="M5" s="3">
        <v>33274783</v>
      </c>
      <c r="N5" s="4">
        <v>33274815</v>
      </c>
      <c r="O5" s="5">
        <v>399297428</v>
      </c>
      <c r="P5" s="3">
        <v>417665110</v>
      </c>
      <c r="Q5" s="4">
        <v>436877705</v>
      </c>
    </row>
    <row r="6" spans="1:17" ht="13.5">
      <c r="A6" s="19" t="s">
        <v>24</v>
      </c>
      <c r="B6" s="20"/>
      <c r="C6" s="3">
        <v>64749884</v>
      </c>
      <c r="D6" s="3">
        <v>64749884</v>
      </c>
      <c r="E6" s="3">
        <v>64749884</v>
      </c>
      <c r="F6" s="3">
        <v>64749884</v>
      </c>
      <c r="G6" s="3">
        <v>64749884</v>
      </c>
      <c r="H6" s="3">
        <v>64749884</v>
      </c>
      <c r="I6" s="3">
        <v>64749884</v>
      </c>
      <c r="J6" s="3">
        <v>64749884</v>
      </c>
      <c r="K6" s="3">
        <v>64749884</v>
      </c>
      <c r="L6" s="3">
        <v>64749884</v>
      </c>
      <c r="M6" s="3">
        <v>64749884</v>
      </c>
      <c r="N6" s="4">
        <v>64749916</v>
      </c>
      <c r="O6" s="6">
        <v>776998640</v>
      </c>
      <c r="P6" s="3">
        <v>825168614</v>
      </c>
      <c r="Q6" s="4">
        <v>898608620</v>
      </c>
    </row>
    <row r="7" spans="1:17" ht="13.5">
      <c r="A7" s="21" t="s">
        <v>25</v>
      </c>
      <c r="B7" s="20"/>
      <c r="C7" s="3">
        <v>31727809</v>
      </c>
      <c r="D7" s="3">
        <v>31727809</v>
      </c>
      <c r="E7" s="3">
        <v>31727809</v>
      </c>
      <c r="F7" s="3">
        <v>31727809</v>
      </c>
      <c r="G7" s="3">
        <v>31727809</v>
      </c>
      <c r="H7" s="3">
        <v>31727809</v>
      </c>
      <c r="I7" s="3">
        <v>31727809</v>
      </c>
      <c r="J7" s="3">
        <v>31727809</v>
      </c>
      <c r="K7" s="3">
        <v>31727809</v>
      </c>
      <c r="L7" s="3">
        <v>31727809</v>
      </c>
      <c r="M7" s="3">
        <v>31727809</v>
      </c>
      <c r="N7" s="4">
        <v>31727825</v>
      </c>
      <c r="O7" s="6">
        <v>380733724</v>
      </c>
      <c r="P7" s="3">
        <v>398247475</v>
      </c>
      <c r="Q7" s="4">
        <v>416566860</v>
      </c>
    </row>
    <row r="8" spans="1:17" ht="13.5">
      <c r="A8" s="21" t="s">
        <v>26</v>
      </c>
      <c r="B8" s="20"/>
      <c r="C8" s="3">
        <v>13783249</v>
      </c>
      <c r="D8" s="3">
        <v>13783249</v>
      </c>
      <c r="E8" s="3">
        <v>13783249</v>
      </c>
      <c r="F8" s="3">
        <v>13783249</v>
      </c>
      <c r="G8" s="3">
        <v>13783249</v>
      </c>
      <c r="H8" s="3">
        <v>13783249</v>
      </c>
      <c r="I8" s="3">
        <v>13783249</v>
      </c>
      <c r="J8" s="3">
        <v>13783249</v>
      </c>
      <c r="K8" s="3">
        <v>13783249</v>
      </c>
      <c r="L8" s="3">
        <v>13783249</v>
      </c>
      <c r="M8" s="3">
        <v>13783249</v>
      </c>
      <c r="N8" s="4">
        <v>13783254</v>
      </c>
      <c r="O8" s="6">
        <v>165398993</v>
      </c>
      <c r="P8" s="3">
        <v>173007346</v>
      </c>
      <c r="Q8" s="4">
        <v>180965685</v>
      </c>
    </row>
    <row r="9" spans="1:17" ht="13.5">
      <c r="A9" s="21" t="s">
        <v>27</v>
      </c>
      <c r="B9" s="20"/>
      <c r="C9" s="22">
        <v>9217725</v>
      </c>
      <c r="D9" s="22">
        <v>9217725</v>
      </c>
      <c r="E9" s="22">
        <v>9217725</v>
      </c>
      <c r="F9" s="22">
        <v>9217725</v>
      </c>
      <c r="G9" s="22">
        <v>9217725</v>
      </c>
      <c r="H9" s="22">
        <v>9217725</v>
      </c>
      <c r="I9" s="22">
        <v>9217725</v>
      </c>
      <c r="J9" s="22">
        <v>9217725</v>
      </c>
      <c r="K9" s="22">
        <v>9217725</v>
      </c>
      <c r="L9" s="22">
        <v>9217725</v>
      </c>
      <c r="M9" s="22">
        <v>9217725</v>
      </c>
      <c r="N9" s="23">
        <v>9217744</v>
      </c>
      <c r="O9" s="24">
        <v>110612719</v>
      </c>
      <c r="P9" s="22">
        <v>115700904</v>
      </c>
      <c r="Q9" s="23">
        <v>121023146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1971918</v>
      </c>
      <c r="D11" s="3">
        <v>1971918</v>
      </c>
      <c r="E11" s="3">
        <v>1971918</v>
      </c>
      <c r="F11" s="3">
        <v>1971918</v>
      </c>
      <c r="G11" s="3">
        <v>1971918</v>
      </c>
      <c r="H11" s="3">
        <v>1971918</v>
      </c>
      <c r="I11" s="3">
        <v>1971918</v>
      </c>
      <c r="J11" s="3">
        <v>1971918</v>
      </c>
      <c r="K11" s="3">
        <v>1971918</v>
      </c>
      <c r="L11" s="3">
        <v>1971918</v>
      </c>
      <c r="M11" s="3">
        <v>1971918</v>
      </c>
      <c r="N11" s="4">
        <v>1971918</v>
      </c>
      <c r="O11" s="6">
        <v>23663016</v>
      </c>
      <c r="P11" s="3">
        <v>24751515</v>
      </c>
      <c r="Q11" s="4">
        <v>25890084</v>
      </c>
    </row>
    <row r="12" spans="1:17" ht="13.5">
      <c r="A12" s="19" t="s">
        <v>29</v>
      </c>
      <c r="B12" s="25"/>
      <c r="C12" s="3">
        <v>340756</v>
      </c>
      <c r="D12" s="3">
        <v>340756</v>
      </c>
      <c r="E12" s="3">
        <v>340756</v>
      </c>
      <c r="F12" s="3">
        <v>340756</v>
      </c>
      <c r="G12" s="3">
        <v>340756</v>
      </c>
      <c r="H12" s="3">
        <v>340756</v>
      </c>
      <c r="I12" s="3">
        <v>340756</v>
      </c>
      <c r="J12" s="3">
        <v>340756</v>
      </c>
      <c r="K12" s="3">
        <v>340756</v>
      </c>
      <c r="L12" s="3">
        <v>340756</v>
      </c>
      <c r="M12" s="3">
        <v>340756</v>
      </c>
      <c r="N12" s="4">
        <v>340776</v>
      </c>
      <c r="O12" s="6">
        <v>4089092</v>
      </c>
      <c r="P12" s="3">
        <v>4277190</v>
      </c>
      <c r="Q12" s="4">
        <v>4473941</v>
      </c>
    </row>
    <row r="13" spans="1:17" ht="13.5">
      <c r="A13" s="19" t="s">
        <v>30</v>
      </c>
      <c r="B13" s="25"/>
      <c r="C13" s="3">
        <v>18004539</v>
      </c>
      <c r="D13" s="3">
        <v>18004539</v>
      </c>
      <c r="E13" s="3">
        <v>18004539</v>
      </c>
      <c r="F13" s="3">
        <v>18004539</v>
      </c>
      <c r="G13" s="3">
        <v>18004539</v>
      </c>
      <c r="H13" s="3">
        <v>18004539</v>
      </c>
      <c r="I13" s="3">
        <v>18004539</v>
      </c>
      <c r="J13" s="3">
        <v>18004539</v>
      </c>
      <c r="K13" s="3">
        <v>18004539</v>
      </c>
      <c r="L13" s="3">
        <v>18004539</v>
      </c>
      <c r="M13" s="3">
        <v>18004539</v>
      </c>
      <c r="N13" s="4">
        <v>18004555</v>
      </c>
      <c r="O13" s="6">
        <v>216054484</v>
      </c>
      <c r="P13" s="3">
        <v>225992990</v>
      </c>
      <c r="Q13" s="4">
        <v>236388666</v>
      </c>
    </row>
    <row r="14" spans="1:17" ht="13.5">
      <c r="A14" s="19" t="s">
        <v>31</v>
      </c>
      <c r="B14" s="25"/>
      <c r="C14" s="3">
        <v>1901</v>
      </c>
      <c r="D14" s="3">
        <v>1901</v>
      </c>
      <c r="E14" s="3">
        <v>1901</v>
      </c>
      <c r="F14" s="3">
        <v>1901</v>
      </c>
      <c r="G14" s="3">
        <v>1901</v>
      </c>
      <c r="H14" s="3">
        <v>1901</v>
      </c>
      <c r="I14" s="3">
        <v>1901</v>
      </c>
      <c r="J14" s="3">
        <v>1901</v>
      </c>
      <c r="K14" s="3">
        <v>1901</v>
      </c>
      <c r="L14" s="3">
        <v>1901</v>
      </c>
      <c r="M14" s="3">
        <v>1901</v>
      </c>
      <c r="N14" s="4">
        <v>1902</v>
      </c>
      <c r="O14" s="6">
        <v>22813</v>
      </c>
      <c r="P14" s="3">
        <v>23863</v>
      </c>
      <c r="Q14" s="4">
        <v>24960</v>
      </c>
    </row>
    <row r="15" spans="1:17" ht="13.5">
      <c r="A15" s="19" t="s">
        <v>32</v>
      </c>
      <c r="B15" s="25"/>
      <c r="C15" s="3">
        <v>1978985</v>
      </c>
      <c r="D15" s="3">
        <v>1978985</v>
      </c>
      <c r="E15" s="3">
        <v>1978985</v>
      </c>
      <c r="F15" s="3">
        <v>1978985</v>
      </c>
      <c r="G15" s="3">
        <v>1978985</v>
      </c>
      <c r="H15" s="3">
        <v>1978985</v>
      </c>
      <c r="I15" s="3">
        <v>1978985</v>
      </c>
      <c r="J15" s="3">
        <v>1978985</v>
      </c>
      <c r="K15" s="3">
        <v>1978985</v>
      </c>
      <c r="L15" s="3">
        <v>1978985</v>
      </c>
      <c r="M15" s="3">
        <v>1978985</v>
      </c>
      <c r="N15" s="4">
        <v>1978993</v>
      </c>
      <c r="O15" s="6">
        <v>23747828</v>
      </c>
      <c r="P15" s="3">
        <v>24840228</v>
      </c>
      <c r="Q15" s="4">
        <v>25982878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95294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45725166</v>
      </c>
      <c r="D18" s="3">
        <v>45725166</v>
      </c>
      <c r="E18" s="3">
        <v>45725166</v>
      </c>
      <c r="F18" s="3">
        <v>45725166</v>
      </c>
      <c r="G18" s="3">
        <v>45725166</v>
      </c>
      <c r="H18" s="3">
        <v>45725166</v>
      </c>
      <c r="I18" s="3">
        <v>45725166</v>
      </c>
      <c r="J18" s="3">
        <v>45725166</v>
      </c>
      <c r="K18" s="3">
        <v>45725166</v>
      </c>
      <c r="L18" s="3">
        <v>45725166</v>
      </c>
      <c r="M18" s="3">
        <v>45725166</v>
      </c>
      <c r="N18" s="4">
        <v>45725174</v>
      </c>
      <c r="O18" s="6">
        <v>548702000</v>
      </c>
      <c r="P18" s="3">
        <v>590852000</v>
      </c>
      <c r="Q18" s="4">
        <v>632993000</v>
      </c>
    </row>
    <row r="19" spans="1:17" ht="13.5">
      <c r="A19" s="19" t="s">
        <v>36</v>
      </c>
      <c r="B19" s="25"/>
      <c r="C19" s="22">
        <v>21080094</v>
      </c>
      <c r="D19" s="22">
        <v>21080094</v>
      </c>
      <c r="E19" s="22">
        <v>21080094</v>
      </c>
      <c r="F19" s="22">
        <v>21080094</v>
      </c>
      <c r="G19" s="22">
        <v>21080094</v>
      </c>
      <c r="H19" s="22">
        <v>21080094</v>
      </c>
      <c r="I19" s="22">
        <v>21080094</v>
      </c>
      <c r="J19" s="22">
        <v>21080094</v>
      </c>
      <c r="K19" s="22">
        <v>21080094</v>
      </c>
      <c r="L19" s="22">
        <v>21080094</v>
      </c>
      <c r="M19" s="22">
        <v>21080094</v>
      </c>
      <c r="N19" s="23">
        <v>21080322</v>
      </c>
      <c r="O19" s="24">
        <v>252961356</v>
      </c>
      <c r="P19" s="22">
        <v>430108723</v>
      </c>
      <c r="Q19" s="23">
        <v>231885302</v>
      </c>
    </row>
    <row r="20" spans="1:17" ht="13.5">
      <c r="A20" s="19" t="s">
        <v>37</v>
      </c>
      <c r="B20" s="25"/>
      <c r="C20" s="3">
        <v>4681666</v>
      </c>
      <c r="D20" s="3">
        <v>4681666</v>
      </c>
      <c r="E20" s="3">
        <v>4681666</v>
      </c>
      <c r="F20" s="3">
        <v>4681666</v>
      </c>
      <c r="G20" s="3">
        <v>4681666</v>
      </c>
      <c r="H20" s="3">
        <v>4681666</v>
      </c>
      <c r="I20" s="3">
        <v>4681666</v>
      </c>
      <c r="J20" s="3">
        <v>4681666</v>
      </c>
      <c r="K20" s="3">
        <v>4681666</v>
      </c>
      <c r="L20" s="3">
        <v>4681666</v>
      </c>
      <c r="M20" s="3">
        <v>4681666</v>
      </c>
      <c r="N20" s="26">
        <v>4681674</v>
      </c>
      <c r="O20" s="6">
        <v>56180000</v>
      </c>
      <c r="P20" s="3">
        <v>10000000</v>
      </c>
      <c r="Q20" s="4">
        <v>10000000</v>
      </c>
    </row>
    <row r="21" spans="1:17" ht="25.5">
      <c r="A21" s="27" t="s">
        <v>38</v>
      </c>
      <c r="B21" s="28"/>
      <c r="C21" s="29">
        <f aca="true" t="shared" si="0" ref="C21:Q21">SUM(C5:C20)</f>
        <v>246538475</v>
      </c>
      <c r="D21" s="29">
        <f t="shared" si="0"/>
        <v>246538475</v>
      </c>
      <c r="E21" s="29">
        <f t="shared" si="0"/>
        <v>246538475</v>
      </c>
      <c r="F21" s="29">
        <f>SUM(F5:F20)</f>
        <v>246538475</v>
      </c>
      <c r="G21" s="29">
        <f>SUM(G5:G20)</f>
        <v>246538475</v>
      </c>
      <c r="H21" s="29">
        <f>SUM(H5:H20)</f>
        <v>246538475</v>
      </c>
      <c r="I21" s="29">
        <f>SUM(I5:I20)</f>
        <v>246538475</v>
      </c>
      <c r="J21" s="29">
        <f t="shared" si="0"/>
        <v>246538475</v>
      </c>
      <c r="K21" s="29">
        <f>SUM(K5:K20)</f>
        <v>246538475</v>
      </c>
      <c r="L21" s="29">
        <f>SUM(L5:L20)</f>
        <v>246538475</v>
      </c>
      <c r="M21" s="29">
        <f>SUM(M5:M20)</f>
        <v>246538475</v>
      </c>
      <c r="N21" s="30">
        <f t="shared" si="0"/>
        <v>246538868</v>
      </c>
      <c r="O21" s="31">
        <f t="shared" si="0"/>
        <v>2958462093</v>
      </c>
      <c r="P21" s="29">
        <f t="shared" si="0"/>
        <v>3240635958</v>
      </c>
      <c r="Q21" s="32">
        <f t="shared" si="0"/>
        <v>3221776141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69672421</v>
      </c>
      <c r="D24" s="3">
        <v>69672421</v>
      </c>
      <c r="E24" s="3">
        <v>69672421</v>
      </c>
      <c r="F24" s="3">
        <v>69672421</v>
      </c>
      <c r="G24" s="3">
        <v>69672421</v>
      </c>
      <c r="H24" s="3">
        <v>69672421</v>
      </c>
      <c r="I24" s="3">
        <v>69672421</v>
      </c>
      <c r="J24" s="3">
        <v>69672421</v>
      </c>
      <c r="K24" s="3">
        <v>69672421</v>
      </c>
      <c r="L24" s="3">
        <v>69672421</v>
      </c>
      <c r="M24" s="3">
        <v>69672421</v>
      </c>
      <c r="N24" s="36">
        <v>69666732</v>
      </c>
      <c r="O24" s="6">
        <v>836063363</v>
      </c>
      <c r="P24" s="3">
        <v>874522278</v>
      </c>
      <c r="Q24" s="4">
        <v>914750303</v>
      </c>
    </row>
    <row r="25" spans="1:17" ht="13.5">
      <c r="A25" s="21" t="s">
        <v>41</v>
      </c>
      <c r="B25" s="20"/>
      <c r="C25" s="3">
        <v>2995650</v>
      </c>
      <c r="D25" s="3">
        <v>2995650</v>
      </c>
      <c r="E25" s="3">
        <v>2995650</v>
      </c>
      <c r="F25" s="3">
        <v>2995650</v>
      </c>
      <c r="G25" s="3">
        <v>2995650</v>
      </c>
      <c r="H25" s="3">
        <v>2995650</v>
      </c>
      <c r="I25" s="3">
        <v>2995650</v>
      </c>
      <c r="J25" s="3">
        <v>2995650</v>
      </c>
      <c r="K25" s="3">
        <v>2995650</v>
      </c>
      <c r="L25" s="3">
        <v>2995650</v>
      </c>
      <c r="M25" s="3">
        <v>2995650</v>
      </c>
      <c r="N25" s="4">
        <v>2995510</v>
      </c>
      <c r="O25" s="6">
        <v>35947660</v>
      </c>
      <c r="P25" s="3">
        <v>37601253</v>
      </c>
      <c r="Q25" s="4">
        <v>39330911</v>
      </c>
    </row>
    <row r="26" spans="1:17" ht="13.5">
      <c r="A26" s="21" t="s">
        <v>42</v>
      </c>
      <c r="B26" s="20"/>
      <c r="C26" s="3">
        <v>16666670</v>
      </c>
      <c r="D26" s="3">
        <v>16666670</v>
      </c>
      <c r="E26" s="3">
        <v>16666670</v>
      </c>
      <c r="F26" s="3">
        <v>16666670</v>
      </c>
      <c r="G26" s="3">
        <v>16666670</v>
      </c>
      <c r="H26" s="3">
        <v>16666670</v>
      </c>
      <c r="I26" s="3">
        <v>16666670</v>
      </c>
      <c r="J26" s="3">
        <v>16666670</v>
      </c>
      <c r="K26" s="3">
        <v>16666670</v>
      </c>
      <c r="L26" s="3">
        <v>16666670</v>
      </c>
      <c r="M26" s="3">
        <v>16666670</v>
      </c>
      <c r="N26" s="4">
        <v>16666630</v>
      </c>
      <c r="O26" s="6">
        <v>200000000</v>
      </c>
      <c r="P26" s="3">
        <v>200000000</v>
      </c>
      <c r="Q26" s="4">
        <v>200000000</v>
      </c>
    </row>
    <row r="27" spans="1:17" ht="13.5">
      <c r="A27" s="21" t="s">
        <v>43</v>
      </c>
      <c r="B27" s="20"/>
      <c r="C27" s="3">
        <v>10273002</v>
      </c>
      <c r="D27" s="3">
        <v>10273002</v>
      </c>
      <c r="E27" s="3">
        <v>10273002</v>
      </c>
      <c r="F27" s="3">
        <v>10273002</v>
      </c>
      <c r="G27" s="3">
        <v>10273002</v>
      </c>
      <c r="H27" s="3">
        <v>10273002</v>
      </c>
      <c r="I27" s="3">
        <v>10273002</v>
      </c>
      <c r="J27" s="3">
        <v>10273002</v>
      </c>
      <c r="K27" s="3">
        <v>10273002</v>
      </c>
      <c r="L27" s="3">
        <v>10273002</v>
      </c>
      <c r="M27" s="3">
        <v>10273002</v>
      </c>
      <c r="N27" s="36">
        <v>10272992</v>
      </c>
      <c r="O27" s="6">
        <v>123276014</v>
      </c>
      <c r="P27" s="3">
        <v>160000000</v>
      </c>
      <c r="Q27" s="4">
        <v>120000000</v>
      </c>
    </row>
    <row r="28" spans="1:17" ht="13.5">
      <c r="A28" s="21" t="s">
        <v>44</v>
      </c>
      <c r="B28" s="20"/>
      <c r="C28" s="3">
        <v>16856277</v>
      </c>
      <c r="D28" s="3">
        <v>16856277</v>
      </c>
      <c r="E28" s="3">
        <v>16856277</v>
      </c>
      <c r="F28" s="3">
        <v>16856277</v>
      </c>
      <c r="G28" s="3">
        <v>16856277</v>
      </c>
      <c r="H28" s="3">
        <v>16856277</v>
      </c>
      <c r="I28" s="3">
        <v>16856277</v>
      </c>
      <c r="J28" s="3">
        <v>16856277</v>
      </c>
      <c r="K28" s="3">
        <v>16856277</v>
      </c>
      <c r="L28" s="3">
        <v>16856277</v>
      </c>
      <c r="M28" s="3">
        <v>16856277</v>
      </c>
      <c r="N28" s="4">
        <v>16856271</v>
      </c>
      <c r="O28" s="6">
        <v>202275318</v>
      </c>
      <c r="P28" s="3">
        <v>211557268</v>
      </c>
      <c r="Q28" s="4">
        <v>221288902</v>
      </c>
    </row>
    <row r="29" spans="1:17" ht="13.5">
      <c r="A29" s="21" t="s">
        <v>45</v>
      </c>
      <c r="B29" s="20"/>
      <c r="C29" s="3">
        <v>89915674</v>
      </c>
      <c r="D29" s="3">
        <v>89915674</v>
      </c>
      <c r="E29" s="3">
        <v>89915674</v>
      </c>
      <c r="F29" s="3">
        <v>89915674</v>
      </c>
      <c r="G29" s="3">
        <v>89915674</v>
      </c>
      <c r="H29" s="3">
        <v>89915674</v>
      </c>
      <c r="I29" s="3">
        <v>89915674</v>
      </c>
      <c r="J29" s="3">
        <v>89915674</v>
      </c>
      <c r="K29" s="3">
        <v>89915674</v>
      </c>
      <c r="L29" s="3">
        <v>89915674</v>
      </c>
      <c r="M29" s="3">
        <v>89915674</v>
      </c>
      <c r="N29" s="36">
        <v>89915666</v>
      </c>
      <c r="O29" s="6">
        <v>1078988080</v>
      </c>
      <c r="P29" s="3">
        <v>1131339165</v>
      </c>
      <c r="Q29" s="4">
        <v>1183380767</v>
      </c>
    </row>
    <row r="30" spans="1:17" ht="13.5">
      <c r="A30" s="21" t="s">
        <v>46</v>
      </c>
      <c r="B30" s="20"/>
      <c r="C30" s="3">
        <v>11210723</v>
      </c>
      <c r="D30" s="3">
        <v>11210723</v>
      </c>
      <c r="E30" s="3">
        <v>11210723</v>
      </c>
      <c r="F30" s="3">
        <v>11210723</v>
      </c>
      <c r="G30" s="3">
        <v>11210723</v>
      </c>
      <c r="H30" s="3">
        <v>11210723</v>
      </c>
      <c r="I30" s="3">
        <v>11210723</v>
      </c>
      <c r="J30" s="3">
        <v>11210723</v>
      </c>
      <c r="K30" s="3">
        <v>11210723</v>
      </c>
      <c r="L30" s="3">
        <v>11210723</v>
      </c>
      <c r="M30" s="3">
        <v>11210723</v>
      </c>
      <c r="N30" s="4">
        <v>11210350</v>
      </c>
      <c r="O30" s="6">
        <v>134528303</v>
      </c>
      <c r="P30" s="3">
        <v>140716604</v>
      </c>
      <c r="Q30" s="4">
        <v>147189568</v>
      </c>
    </row>
    <row r="31" spans="1:17" ht="13.5">
      <c r="A31" s="21" t="s">
        <v>47</v>
      </c>
      <c r="B31" s="20"/>
      <c r="C31" s="3">
        <v>15880988</v>
      </c>
      <c r="D31" s="3">
        <v>15880988</v>
      </c>
      <c r="E31" s="3">
        <v>15880988</v>
      </c>
      <c r="F31" s="3">
        <v>15880988</v>
      </c>
      <c r="G31" s="3">
        <v>15880988</v>
      </c>
      <c r="H31" s="3">
        <v>15880988</v>
      </c>
      <c r="I31" s="3">
        <v>15880988</v>
      </c>
      <c r="J31" s="3">
        <v>15880988</v>
      </c>
      <c r="K31" s="3">
        <v>15880988</v>
      </c>
      <c r="L31" s="3">
        <v>15880988</v>
      </c>
      <c r="M31" s="3">
        <v>15880988</v>
      </c>
      <c r="N31" s="36">
        <v>15880462</v>
      </c>
      <c r="O31" s="6">
        <v>190571330</v>
      </c>
      <c r="P31" s="3">
        <v>196016499</v>
      </c>
      <c r="Q31" s="4">
        <v>204707579</v>
      </c>
    </row>
    <row r="32" spans="1:17" ht="13.5">
      <c r="A32" s="21" t="s">
        <v>35</v>
      </c>
      <c r="B32" s="20"/>
      <c r="C32" s="3">
        <v>62501</v>
      </c>
      <c r="D32" s="3">
        <v>62501</v>
      </c>
      <c r="E32" s="3">
        <v>62501</v>
      </c>
      <c r="F32" s="3">
        <v>62501</v>
      </c>
      <c r="G32" s="3">
        <v>62501</v>
      </c>
      <c r="H32" s="3">
        <v>62501</v>
      </c>
      <c r="I32" s="3">
        <v>62501</v>
      </c>
      <c r="J32" s="3">
        <v>62501</v>
      </c>
      <c r="K32" s="3">
        <v>62501</v>
      </c>
      <c r="L32" s="3">
        <v>62501</v>
      </c>
      <c r="M32" s="3">
        <v>62501</v>
      </c>
      <c r="N32" s="4">
        <v>62489</v>
      </c>
      <c r="O32" s="6">
        <v>750000</v>
      </c>
      <c r="P32" s="3">
        <v>750000</v>
      </c>
      <c r="Q32" s="4">
        <v>750000</v>
      </c>
    </row>
    <row r="33" spans="1:17" ht="13.5">
      <c r="A33" s="21" t="s">
        <v>48</v>
      </c>
      <c r="B33" s="20"/>
      <c r="C33" s="3">
        <v>12997094</v>
      </c>
      <c r="D33" s="3">
        <v>12997094</v>
      </c>
      <c r="E33" s="3">
        <v>12997094</v>
      </c>
      <c r="F33" s="3">
        <v>12997094</v>
      </c>
      <c r="G33" s="3">
        <v>12997094</v>
      </c>
      <c r="H33" s="3">
        <v>12997094</v>
      </c>
      <c r="I33" s="3">
        <v>12997094</v>
      </c>
      <c r="J33" s="3">
        <v>12997094</v>
      </c>
      <c r="K33" s="3">
        <v>12997094</v>
      </c>
      <c r="L33" s="3">
        <v>12997094</v>
      </c>
      <c r="M33" s="3">
        <v>12997094</v>
      </c>
      <c r="N33" s="4">
        <v>12995853</v>
      </c>
      <c r="O33" s="6">
        <v>155963887</v>
      </c>
      <c r="P33" s="3">
        <v>154052405</v>
      </c>
      <c r="Q33" s="4">
        <v>159570337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246531000</v>
      </c>
      <c r="D35" s="29">
        <f t="shared" si="1"/>
        <v>246531000</v>
      </c>
      <c r="E35" s="29">
        <f t="shared" si="1"/>
        <v>246531000</v>
      </c>
      <c r="F35" s="29">
        <f>SUM(F24:F34)</f>
        <v>246531000</v>
      </c>
      <c r="G35" s="29">
        <f>SUM(G24:G34)</f>
        <v>246531000</v>
      </c>
      <c r="H35" s="29">
        <f>SUM(H24:H34)</f>
        <v>246531000</v>
      </c>
      <c r="I35" s="29">
        <f>SUM(I24:I34)</f>
        <v>246531000</v>
      </c>
      <c r="J35" s="29">
        <f t="shared" si="1"/>
        <v>246531000</v>
      </c>
      <c r="K35" s="29">
        <f>SUM(K24:K34)</f>
        <v>246531000</v>
      </c>
      <c r="L35" s="29">
        <f>SUM(L24:L34)</f>
        <v>246531000</v>
      </c>
      <c r="M35" s="29">
        <f>SUM(M24:M34)</f>
        <v>246531000</v>
      </c>
      <c r="N35" s="32">
        <f t="shared" si="1"/>
        <v>246522955</v>
      </c>
      <c r="O35" s="31">
        <f t="shared" si="1"/>
        <v>2958363955</v>
      </c>
      <c r="P35" s="29">
        <f t="shared" si="1"/>
        <v>3106555472</v>
      </c>
      <c r="Q35" s="32">
        <f t="shared" si="1"/>
        <v>3190968367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7475</v>
      </c>
      <c r="D37" s="42">
        <f t="shared" si="2"/>
        <v>7475</v>
      </c>
      <c r="E37" s="42">
        <f t="shared" si="2"/>
        <v>7475</v>
      </c>
      <c r="F37" s="42">
        <f>+F21-F35</f>
        <v>7475</v>
      </c>
      <c r="G37" s="42">
        <f>+G21-G35</f>
        <v>7475</v>
      </c>
      <c r="H37" s="42">
        <f>+H21-H35</f>
        <v>7475</v>
      </c>
      <c r="I37" s="42">
        <f>+I21-I35</f>
        <v>7475</v>
      </c>
      <c r="J37" s="42">
        <f t="shared" si="2"/>
        <v>7475</v>
      </c>
      <c r="K37" s="42">
        <f>+K21-K35</f>
        <v>7475</v>
      </c>
      <c r="L37" s="42">
        <f>+L21-L35</f>
        <v>7475</v>
      </c>
      <c r="M37" s="42">
        <f>+M21-M35</f>
        <v>7475</v>
      </c>
      <c r="N37" s="43">
        <f t="shared" si="2"/>
        <v>15913</v>
      </c>
      <c r="O37" s="44">
        <f t="shared" si="2"/>
        <v>98138</v>
      </c>
      <c r="P37" s="42">
        <f t="shared" si="2"/>
        <v>134080486</v>
      </c>
      <c r="Q37" s="43">
        <f t="shared" si="2"/>
        <v>30807774</v>
      </c>
    </row>
    <row r="38" spans="1:17" ht="21" customHeight="1">
      <c r="A38" s="45" t="s">
        <v>52</v>
      </c>
      <c r="B38" s="25"/>
      <c r="C38" s="3">
        <v>12770582</v>
      </c>
      <c r="D38" s="3">
        <v>12770582</v>
      </c>
      <c r="E38" s="3">
        <v>12770582</v>
      </c>
      <c r="F38" s="3">
        <v>12770582</v>
      </c>
      <c r="G38" s="3">
        <v>12770582</v>
      </c>
      <c r="H38" s="3">
        <v>12770582</v>
      </c>
      <c r="I38" s="3">
        <v>12770582</v>
      </c>
      <c r="J38" s="3">
        <v>12770582</v>
      </c>
      <c r="K38" s="3">
        <v>12770582</v>
      </c>
      <c r="L38" s="3">
        <v>12770582</v>
      </c>
      <c r="M38" s="3">
        <v>12770582</v>
      </c>
      <c r="N38" s="4">
        <v>12770598</v>
      </c>
      <c r="O38" s="6">
        <v>153247000</v>
      </c>
      <c r="P38" s="3">
        <v>163862000</v>
      </c>
      <c r="Q38" s="4">
        <v>174830000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1108760</v>
      </c>
      <c r="Q39" s="23">
        <v>1159763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12778057</v>
      </c>
      <c r="D41" s="50">
        <f t="shared" si="3"/>
        <v>12778057</v>
      </c>
      <c r="E41" s="50">
        <f t="shared" si="3"/>
        <v>12778057</v>
      </c>
      <c r="F41" s="50">
        <f>SUM(F37:F40)</f>
        <v>12778057</v>
      </c>
      <c r="G41" s="50">
        <f>SUM(G37:G40)</f>
        <v>12778057</v>
      </c>
      <c r="H41" s="50">
        <f>SUM(H37:H40)</f>
        <v>12778057</v>
      </c>
      <c r="I41" s="50">
        <f>SUM(I37:I40)</f>
        <v>12778057</v>
      </c>
      <c r="J41" s="50">
        <f t="shared" si="3"/>
        <v>12778057</v>
      </c>
      <c r="K41" s="50">
        <f>SUM(K37:K40)</f>
        <v>12778057</v>
      </c>
      <c r="L41" s="50">
        <f>SUM(L37:L40)</f>
        <v>12778057</v>
      </c>
      <c r="M41" s="50">
        <f>SUM(M37:M40)</f>
        <v>12778057</v>
      </c>
      <c r="N41" s="51">
        <f t="shared" si="3"/>
        <v>12786511</v>
      </c>
      <c r="O41" s="52">
        <f t="shared" si="3"/>
        <v>153345138</v>
      </c>
      <c r="P41" s="50">
        <f t="shared" si="3"/>
        <v>299051246</v>
      </c>
      <c r="Q41" s="51">
        <f t="shared" si="3"/>
        <v>206797537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12778057</v>
      </c>
      <c r="D43" s="57">
        <f t="shared" si="4"/>
        <v>12778057</v>
      </c>
      <c r="E43" s="57">
        <f t="shared" si="4"/>
        <v>12778057</v>
      </c>
      <c r="F43" s="57">
        <f>+F41-F42</f>
        <v>12778057</v>
      </c>
      <c r="G43" s="57">
        <f>+G41-G42</f>
        <v>12778057</v>
      </c>
      <c r="H43" s="57">
        <f>+H41-H42</f>
        <v>12778057</v>
      </c>
      <c r="I43" s="57">
        <f>+I41-I42</f>
        <v>12778057</v>
      </c>
      <c r="J43" s="57">
        <f t="shared" si="4"/>
        <v>12778057</v>
      </c>
      <c r="K43" s="57">
        <f>+K41-K42</f>
        <v>12778057</v>
      </c>
      <c r="L43" s="57">
        <f>+L41-L42</f>
        <v>12778057</v>
      </c>
      <c r="M43" s="57">
        <f>+M41-M42</f>
        <v>12778057</v>
      </c>
      <c r="N43" s="58">
        <f t="shared" si="4"/>
        <v>12786511</v>
      </c>
      <c r="O43" s="59">
        <f t="shared" si="4"/>
        <v>153345138</v>
      </c>
      <c r="P43" s="57">
        <f t="shared" si="4"/>
        <v>299051246</v>
      </c>
      <c r="Q43" s="58">
        <f t="shared" si="4"/>
        <v>206797537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12778057</v>
      </c>
      <c r="D45" s="50">
        <f t="shared" si="5"/>
        <v>12778057</v>
      </c>
      <c r="E45" s="50">
        <f t="shared" si="5"/>
        <v>12778057</v>
      </c>
      <c r="F45" s="50">
        <f>SUM(F43:F44)</f>
        <v>12778057</v>
      </c>
      <c r="G45" s="50">
        <f>SUM(G43:G44)</f>
        <v>12778057</v>
      </c>
      <c r="H45" s="50">
        <f>SUM(H43:H44)</f>
        <v>12778057</v>
      </c>
      <c r="I45" s="50">
        <f>SUM(I43:I44)</f>
        <v>12778057</v>
      </c>
      <c r="J45" s="50">
        <f t="shared" si="5"/>
        <v>12778057</v>
      </c>
      <c r="K45" s="50">
        <f>SUM(K43:K44)</f>
        <v>12778057</v>
      </c>
      <c r="L45" s="50">
        <f>SUM(L43:L44)</f>
        <v>12778057</v>
      </c>
      <c r="M45" s="50">
        <f>SUM(M43:M44)</f>
        <v>12778057</v>
      </c>
      <c r="N45" s="51">
        <f t="shared" si="5"/>
        <v>12786511</v>
      </c>
      <c r="O45" s="52">
        <f t="shared" si="5"/>
        <v>153345138</v>
      </c>
      <c r="P45" s="50">
        <f t="shared" si="5"/>
        <v>299051246</v>
      </c>
      <c r="Q45" s="51">
        <f t="shared" si="5"/>
        <v>206797537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12778057</v>
      </c>
      <c r="D47" s="63">
        <f t="shared" si="6"/>
        <v>12778057</v>
      </c>
      <c r="E47" s="63">
        <f t="shared" si="6"/>
        <v>12778057</v>
      </c>
      <c r="F47" s="63">
        <f>SUM(F45:F46)</f>
        <v>12778057</v>
      </c>
      <c r="G47" s="63">
        <f>SUM(G45:G46)</f>
        <v>12778057</v>
      </c>
      <c r="H47" s="63">
        <f>SUM(H45:H46)</f>
        <v>12778057</v>
      </c>
      <c r="I47" s="63">
        <f>SUM(I45:I46)</f>
        <v>12778057</v>
      </c>
      <c r="J47" s="63">
        <f t="shared" si="6"/>
        <v>12778057</v>
      </c>
      <c r="K47" s="63">
        <f>SUM(K45:K46)</f>
        <v>12778057</v>
      </c>
      <c r="L47" s="63">
        <f>SUM(L45:L46)</f>
        <v>12778057</v>
      </c>
      <c r="M47" s="63">
        <f>SUM(M45:M46)</f>
        <v>12778057</v>
      </c>
      <c r="N47" s="64">
        <f t="shared" si="6"/>
        <v>12786511</v>
      </c>
      <c r="O47" s="65">
        <f t="shared" si="6"/>
        <v>153345138</v>
      </c>
      <c r="P47" s="63">
        <f t="shared" si="6"/>
        <v>299051246</v>
      </c>
      <c r="Q47" s="66">
        <f t="shared" si="6"/>
        <v>206797537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25999082</v>
      </c>
      <c r="D5" s="3">
        <v>25999082</v>
      </c>
      <c r="E5" s="3">
        <v>25999082</v>
      </c>
      <c r="F5" s="3">
        <v>25999082</v>
      </c>
      <c r="G5" s="3">
        <v>25999082</v>
      </c>
      <c r="H5" s="3">
        <v>25999082</v>
      </c>
      <c r="I5" s="3">
        <v>25999082</v>
      </c>
      <c r="J5" s="3">
        <v>25999082</v>
      </c>
      <c r="K5" s="3">
        <v>25999082</v>
      </c>
      <c r="L5" s="3">
        <v>25999082</v>
      </c>
      <c r="M5" s="3">
        <v>25999082</v>
      </c>
      <c r="N5" s="4">
        <v>25999098</v>
      </c>
      <c r="O5" s="5">
        <v>311989000</v>
      </c>
      <c r="P5" s="3">
        <v>331942000</v>
      </c>
      <c r="Q5" s="4">
        <v>353194000</v>
      </c>
    </row>
    <row r="6" spans="1:17" ht="13.5">
      <c r="A6" s="19" t="s">
        <v>24</v>
      </c>
      <c r="B6" s="20"/>
      <c r="C6" s="3">
        <v>64313018</v>
      </c>
      <c r="D6" s="3">
        <v>64313018</v>
      </c>
      <c r="E6" s="3">
        <v>64313018</v>
      </c>
      <c r="F6" s="3">
        <v>64313018</v>
      </c>
      <c r="G6" s="3">
        <v>64313018</v>
      </c>
      <c r="H6" s="3">
        <v>64313018</v>
      </c>
      <c r="I6" s="3">
        <v>64313018</v>
      </c>
      <c r="J6" s="3">
        <v>64313018</v>
      </c>
      <c r="K6" s="3">
        <v>64313018</v>
      </c>
      <c r="L6" s="3">
        <v>64313018</v>
      </c>
      <c r="M6" s="3">
        <v>64313018</v>
      </c>
      <c r="N6" s="4">
        <v>64313031</v>
      </c>
      <c r="O6" s="6">
        <v>771756229</v>
      </c>
      <c r="P6" s="3">
        <v>833376883</v>
      </c>
      <c r="Q6" s="4">
        <v>900553660</v>
      </c>
    </row>
    <row r="7" spans="1:17" ht="13.5">
      <c r="A7" s="21" t="s">
        <v>25</v>
      </c>
      <c r="B7" s="20"/>
      <c r="C7" s="3">
        <v>11779749</v>
      </c>
      <c r="D7" s="3">
        <v>11779749</v>
      </c>
      <c r="E7" s="3">
        <v>11779749</v>
      </c>
      <c r="F7" s="3">
        <v>11779749</v>
      </c>
      <c r="G7" s="3">
        <v>11779749</v>
      </c>
      <c r="H7" s="3">
        <v>11779749</v>
      </c>
      <c r="I7" s="3">
        <v>11779749</v>
      </c>
      <c r="J7" s="3">
        <v>11779749</v>
      </c>
      <c r="K7" s="3">
        <v>11779749</v>
      </c>
      <c r="L7" s="3">
        <v>11779749</v>
      </c>
      <c r="M7" s="3">
        <v>11779749</v>
      </c>
      <c r="N7" s="4">
        <v>11779761</v>
      </c>
      <c r="O7" s="6">
        <v>141357000</v>
      </c>
      <c r="P7" s="3">
        <v>149719000</v>
      </c>
      <c r="Q7" s="4">
        <v>158583140</v>
      </c>
    </row>
    <row r="8" spans="1:17" ht="13.5">
      <c r="A8" s="21" t="s">
        <v>26</v>
      </c>
      <c r="B8" s="20"/>
      <c r="C8" s="3">
        <v>9426498</v>
      </c>
      <c r="D8" s="3">
        <v>9426498</v>
      </c>
      <c r="E8" s="3">
        <v>9426498</v>
      </c>
      <c r="F8" s="3">
        <v>9426498</v>
      </c>
      <c r="G8" s="3">
        <v>9426498</v>
      </c>
      <c r="H8" s="3">
        <v>9426498</v>
      </c>
      <c r="I8" s="3">
        <v>9426498</v>
      </c>
      <c r="J8" s="3">
        <v>9426498</v>
      </c>
      <c r="K8" s="3">
        <v>9426498</v>
      </c>
      <c r="L8" s="3">
        <v>9426498</v>
      </c>
      <c r="M8" s="3">
        <v>9426498</v>
      </c>
      <c r="N8" s="4">
        <v>9426522</v>
      </c>
      <c r="O8" s="6">
        <v>113118000</v>
      </c>
      <c r="P8" s="3">
        <v>119624000</v>
      </c>
      <c r="Q8" s="4">
        <v>127629200</v>
      </c>
    </row>
    <row r="9" spans="1:17" ht="13.5">
      <c r="A9" s="21" t="s">
        <v>27</v>
      </c>
      <c r="B9" s="20"/>
      <c r="C9" s="22">
        <v>7872966</v>
      </c>
      <c r="D9" s="22">
        <v>7872966</v>
      </c>
      <c r="E9" s="22">
        <v>7872966</v>
      </c>
      <c r="F9" s="22">
        <v>7872966</v>
      </c>
      <c r="G9" s="22">
        <v>7872966</v>
      </c>
      <c r="H9" s="22">
        <v>7872966</v>
      </c>
      <c r="I9" s="22">
        <v>7872966</v>
      </c>
      <c r="J9" s="22">
        <v>7872966</v>
      </c>
      <c r="K9" s="22">
        <v>7872966</v>
      </c>
      <c r="L9" s="22">
        <v>7872966</v>
      </c>
      <c r="M9" s="22">
        <v>7872966</v>
      </c>
      <c r="N9" s="23">
        <v>7872976</v>
      </c>
      <c r="O9" s="24">
        <v>94475602</v>
      </c>
      <c r="P9" s="22">
        <v>99615376</v>
      </c>
      <c r="Q9" s="23">
        <v>106309380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540010</v>
      </c>
      <c r="D11" s="3">
        <v>540010</v>
      </c>
      <c r="E11" s="3">
        <v>540010</v>
      </c>
      <c r="F11" s="3">
        <v>540010</v>
      </c>
      <c r="G11" s="3">
        <v>540010</v>
      </c>
      <c r="H11" s="3">
        <v>540010</v>
      </c>
      <c r="I11" s="3">
        <v>540010</v>
      </c>
      <c r="J11" s="3">
        <v>540010</v>
      </c>
      <c r="K11" s="3">
        <v>540010</v>
      </c>
      <c r="L11" s="3">
        <v>540010</v>
      </c>
      <c r="M11" s="3">
        <v>540010</v>
      </c>
      <c r="N11" s="4">
        <v>540000</v>
      </c>
      <c r="O11" s="6">
        <v>6480110</v>
      </c>
      <c r="P11" s="3">
        <v>6808100</v>
      </c>
      <c r="Q11" s="4">
        <v>7216600</v>
      </c>
    </row>
    <row r="12" spans="1:17" ht="13.5">
      <c r="A12" s="19" t="s">
        <v>29</v>
      </c>
      <c r="B12" s="25"/>
      <c r="C12" s="3">
        <v>3152071</v>
      </c>
      <c r="D12" s="3">
        <v>3152071</v>
      </c>
      <c r="E12" s="3">
        <v>6934796</v>
      </c>
      <c r="F12" s="3">
        <v>3152071</v>
      </c>
      <c r="G12" s="3">
        <v>3152071</v>
      </c>
      <c r="H12" s="3">
        <v>6934796</v>
      </c>
      <c r="I12" s="3">
        <v>3152071</v>
      </c>
      <c r="J12" s="3">
        <v>3152071</v>
      </c>
      <c r="K12" s="3">
        <v>6934796</v>
      </c>
      <c r="L12" s="3">
        <v>3152071</v>
      </c>
      <c r="M12" s="3">
        <v>3152071</v>
      </c>
      <c r="N12" s="4">
        <v>6934808</v>
      </c>
      <c r="O12" s="6">
        <v>52955764</v>
      </c>
      <c r="P12" s="3">
        <v>55204848</v>
      </c>
      <c r="Q12" s="4">
        <v>57741145</v>
      </c>
    </row>
    <row r="13" spans="1:17" ht="13.5">
      <c r="A13" s="19" t="s">
        <v>30</v>
      </c>
      <c r="B13" s="25"/>
      <c r="C13" s="3">
        <v>645533</v>
      </c>
      <c r="D13" s="3">
        <v>645533</v>
      </c>
      <c r="E13" s="3">
        <v>645533</v>
      </c>
      <c r="F13" s="3">
        <v>645533</v>
      </c>
      <c r="G13" s="3">
        <v>645533</v>
      </c>
      <c r="H13" s="3">
        <v>645533</v>
      </c>
      <c r="I13" s="3">
        <v>645533</v>
      </c>
      <c r="J13" s="3">
        <v>645533</v>
      </c>
      <c r="K13" s="3">
        <v>645533</v>
      </c>
      <c r="L13" s="3">
        <v>645533</v>
      </c>
      <c r="M13" s="3">
        <v>645533</v>
      </c>
      <c r="N13" s="4">
        <v>645537</v>
      </c>
      <c r="O13" s="6">
        <v>7746400</v>
      </c>
      <c r="P13" s="3">
        <v>8133550</v>
      </c>
      <c r="Q13" s="4">
        <v>7123890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6692233</v>
      </c>
      <c r="D15" s="3">
        <v>6692233</v>
      </c>
      <c r="E15" s="3">
        <v>6692233</v>
      </c>
      <c r="F15" s="3">
        <v>6692233</v>
      </c>
      <c r="G15" s="3">
        <v>6692233</v>
      </c>
      <c r="H15" s="3">
        <v>6692233</v>
      </c>
      <c r="I15" s="3">
        <v>6692233</v>
      </c>
      <c r="J15" s="3">
        <v>6692233</v>
      </c>
      <c r="K15" s="3">
        <v>6692233</v>
      </c>
      <c r="L15" s="3">
        <v>6692233</v>
      </c>
      <c r="M15" s="3">
        <v>6692233</v>
      </c>
      <c r="N15" s="4">
        <v>6692229</v>
      </c>
      <c r="O15" s="6">
        <v>80306792</v>
      </c>
      <c r="P15" s="3">
        <v>84379022</v>
      </c>
      <c r="Q15" s="4">
        <v>89430970</v>
      </c>
    </row>
    <row r="16" spans="1:17" ht="13.5">
      <c r="A16" s="19" t="s">
        <v>33</v>
      </c>
      <c r="B16" s="25"/>
      <c r="C16" s="3">
        <v>307893</v>
      </c>
      <c r="D16" s="3">
        <v>307893</v>
      </c>
      <c r="E16" s="3">
        <v>307893</v>
      </c>
      <c r="F16" s="3">
        <v>307893</v>
      </c>
      <c r="G16" s="3">
        <v>307893</v>
      </c>
      <c r="H16" s="3">
        <v>307893</v>
      </c>
      <c r="I16" s="3">
        <v>307893</v>
      </c>
      <c r="J16" s="3">
        <v>307893</v>
      </c>
      <c r="K16" s="3">
        <v>307893</v>
      </c>
      <c r="L16" s="3">
        <v>307893</v>
      </c>
      <c r="M16" s="3">
        <v>307893</v>
      </c>
      <c r="N16" s="4">
        <v>307902</v>
      </c>
      <c r="O16" s="6">
        <v>3694725</v>
      </c>
      <c r="P16" s="3">
        <v>3871626</v>
      </c>
      <c r="Q16" s="4">
        <v>4103920</v>
      </c>
    </row>
    <row r="17" spans="1:17" ht="13.5">
      <c r="A17" s="21" t="s">
        <v>34</v>
      </c>
      <c r="B17" s="20"/>
      <c r="C17" s="3">
        <v>774208</v>
      </c>
      <c r="D17" s="3">
        <v>774208</v>
      </c>
      <c r="E17" s="3">
        <v>774208</v>
      </c>
      <c r="F17" s="3">
        <v>774208</v>
      </c>
      <c r="G17" s="3">
        <v>774208</v>
      </c>
      <c r="H17" s="3">
        <v>774208</v>
      </c>
      <c r="I17" s="3">
        <v>774208</v>
      </c>
      <c r="J17" s="3">
        <v>774208</v>
      </c>
      <c r="K17" s="3">
        <v>774208</v>
      </c>
      <c r="L17" s="3">
        <v>774208</v>
      </c>
      <c r="M17" s="3">
        <v>774208</v>
      </c>
      <c r="N17" s="4">
        <v>774212</v>
      </c>
      <c r="O17" s="6">
        <v>9290500</v>
      </c>
      <c r="P17" s="3">
        <v>9755100</v>
      </c>
      <c r="Q17" s="4">
        <v>10340410</v>
      </c>
    </row>
    <row r="18" spans="1:17" ht="13.5">
      <c r="A18" s="19" t="s">
        <v>35</v>
      </c>
      <c r="B18" s="25"/>
      <c r="C18" s="3">
        <v>51653252</v>
      </c>
      <c r="D18" s="3">
        <v>51653252</v>
      </c>
      <c r="E18" s="3">
        <v>54374752</v>
      </c>
      <c r="F18" s="3">
        <v>51653252</v>
      </c>
      <c r="G18" s="3">
        <v>51653252</v>
      </c>
      <c r="H18" s="3">
        <v>54374752</v>
      </c>
      <c r="I18" s="3">
        <v>51653252</v>
      </c>
      <c r="J18" s="3">
        <v>51653252</v>
      </c>
      <c r="K18" s="3">
        <v>54374752</v>
      </c>
      <c r="L18" s="3">
        <v>51653252</v>
      </c>
      <c r="M18" s="3">
        <v>51653252</v>
      </c>
      <c r="N18" s="4">
        <v>58349690</v>
      </c>
      <c r="O18" s="6">
        <v>634699962</v>
      </c>
      <c r="P18" s="3">
        <v>587858367</v>
      </c>
      <c r="Q18" s="4">
        <v>568824400</v>
      </c>
    </row>
    <row r="19" spans="1:17" ht="13.5">
      <c r="A19" s="19" t="s">
        <v>36</v>
      </c>
      <c r="B19" s="25"/>
      <c r="C19" s="22">
        <v>8393229</v>
      </c>
      <c r="D19" s="22">
        <v>8393229</v>
      </c>
      <c r="E19" s="22">
        <v>8393229</v>
      </c>
      <c r="F19" s="22">
        <v>8393229</v>
      </c>
      <c r="G19" s="22">
        <v>8393229</v>
      </c>
      <c r="H19" s="22">
        <v>11393229</v>
      </c>
      <c r="I19" s="22">
        <v>8393229</v>
      </c>
      <c r="J19" s="22">
        <v>8393229</v>
      </c>
      <c r="K19" s="22">
        <v>8393229</v>
      </c>
      <c r="L19" s="22">
        <v>8393229</v>
      </c>
      <c r="M19" s="22">
        <v>8393229</v>
      </c>
      <c r="N19" s="23">
        <v>11393208</v>
      </c>
      <c r="O19" s="24">
        <v>106718727</v>
      </c>
      <c r="P19" s="22">
        <v>170483233</v>
      </c>
      <c r="Q19" s="23">
        <v>184036412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191549742</v>
      </c>
      <c r="D21" s="29">
        <f t="shared" si="0"/>
        <v>191549742</v>
      </c>
      <c r="E21" s="29">
        <f t="shared" si="0"/>
        <v>198053967</v>
      </c>
      <c r="F21" s="29">
        <f>SUM(F5:F20)</f>
        <v>191549742</v>
      </c>
      <c r="G21" s="29">
        <f>SUM(G5:G20)</f>
        <v>191549742</v>
      </c>
      <c r="H21" s="29">
        <f>SUM(H5:H20)</f>
        <v>201053967</v>
      </c>
      <c r="I21" s="29">
        <f>SUM(I5:I20)</f>
        <v>191549742</v>
      </c>
      <c r="J21" s="29">
        <f t="shared" si="0"/>
        <v>191549742</v>
      </c>
      <c r="K21" s="29">
        <f>SUM(K5:K20)</f>
        <v>198053967</v>
      </c>
      <c r="L21" s="29">
        <f>SUM(L5:L20)</f>
        <v>191549742</v>
      </c>
      <c r="M21" s="29">
        <f>SUM(M5:M20)</f>
        <v>191549742</v>
      </c>
      <c r="N21" s="30">
        <f t="shared" si="0"/>
        <v>205028974</v>
      </c>
      <c r="O21" s="31">
        <f t="shared" si="0"/>
        <v>2334588811</v>
      </c>
      <c r="P21" s="29">
        <f t="shared" si="0"/>
        <v>2460771105</v>
      </c>
      <c r="Q21" s="32">
        <f t="shared" si="0"/>
        <v>2575087127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50767353</v>
      </c>
      <c r="D24" s="3">
        <v>50767353</v>
      </c>
      <c r="E24" s="3">
        <v>50806353</v>
      </c>
      <c r="F24" s="3">
        <v>50767353</v>
      </c>
      <c r="G24" s="3">
        <v>50767353</v>
      </c>
      <c r="H24" s="3">
        <v>50806353</v>
      </c>
      <c r="I24" s="3">
        <v>50767353</v>
      </c>
      <c r="J24" s="3">
        <v>50767353</v>
      </c>
      <c r="K24" s="3">
        <v>50806353</v>
      </c>
      <c r="L24" s="3">
        <v>50767353</v>
      </c>
      <c r="M24" s="3">
        <v>50767353</v>
      </c>
      <c r="N24" s="36">
        <v>75947894</v>
      </c>
      <c r="O24" s="6">
        <v>634505777</v>
      </c>
      <c r="P24" s="3">
        <v>658190316</v>
      </c>
      <c r="Q24" s="4">
        <v>692835450</v>
      </c>
    </row>
    <row r="25" spans="1:17" ht="13.5">
      <c r="A25" s="21" t="s">
        <v>41</v>
      </c>
      <c r="B25" s="20"/>
      <c r="C25" s="3">
        <v>2094996</v>
      </c>
      <c r="D25" s="3">
        <v>2094996</v>
      </c>
      <c r="E25" s="3">
        <v>2094996</v>
      </c>
      <c r="F25" s="3">
        <v>2094996</v>
      </c>
      <c r="G25" s="3">
        <v>2094996</v>
      </c>
      <c r="H25" s="3">
        <v>2094996</v>
      </c>
      <c r="I25" s="3">
        <v>2094996</v>
      </c>
      <c r="J25" s="3">
        <v>2094996</v>
      </c>
      <c r="K25" s="3">
        <v>2094996</v>
      </c>
      <c r="L25" s="3">
        <v>2094996</v>
      </c>
      <c r="M25" s="3">
        <v>2094996</v>
      </c>
      <c r="N25" s="4">
        <v>2094987</v>
      </c>
      <c r="O25" s="6">
        <v>25139943</v>
      </c>
      <c r="P25" s="3">
        <v>26396940</v>
      </c>
      <c r="Q25" s="4">
        <v>27980740</v>
      </c>
    </row>
    <row r="26" spans="1:17" ht="13.5">
      <c r="A26" s="21" t="s">
        <v>42</v>
      </c>
      <c r="B26" s="20"/>
      <c r="C26" s="3">
        <v>2489688</v>
      </c>
      <c r="D26" s="3">
        <v>2489688</v>
      </c>
      <c r="E26" s="3">
        <v>2489688</v>
      </c>
      <c r="F26" s="3">
        <v>2489688</v>
      </c>
      <c r="G26" s="3">
        <v>2489688</v>
      </c>
      <c r="H26" s="3">
        <v>2489688</v>
      </c>
      <c r="I26" s="3">
        <v>2489688</v>
      </c>
      <c r="J26" s="3">
        <v>2489688</v>
      </c>
      <c r="K26" s="3">
        <v>2489688</v>
      </c>
      <c r="L26" s="3">
        <v>2489688</v>
      </c>
      <c r="M26" s="3">
        <v>2489688</v>
      </c>
      <c r="N26" s="4">
        <v>47568952</v>
      </c>
      <c r="O26" s="6">
        <v>74955520</v>
      </c>
      <c r="P26" s="3">
        <v>78703280</v>
      </c>
      <c r="Q26" s="4">
        <v>83425480</v>
      </c>
    </row>
    <row r="27" spans="1:17" ht="13.5">
      <c r="A27" s="21" t="s">
        <v>43</v>
      </c>
      <c r="B27" s="20"/>
      <c r="C27" s="3">
        <v>14022386</v>
      </c>
      <c r="D27" s="3">
        <v>14022386</v>
      </c>
      <c r="E27" s="3">
        <v>14022386</v>
      </c>
      <c r="F27" s="3">
        <v>14022386</v>
      </c>
      <c r="G27" s="3">
        <v>14022386</v>
      </c>
      <c r="H27" s="3">
        <v>14022386</v>
      </c>
      <c r="I27" s="3">
        <v>14022386</v>
      </c>
      <c r="J27" s="3">
        <v>14022386</v>
      </c>
      <c r="K27" s="3">
        <v>14022386</v>
      </c>
      <c r="L27" s="3">
        <v>14022386</v>
      </c>
      <c r="M27" s="3">
        <v>14022386</v>
      </c>
      <c r="N27" s="36">
        <v>14022538</v>
      </c>
      <c r="O27" s="6">
        <v>168268784</v>
      </c>
      <c r="P27" s="3">
        <v>172358194</v>
      </c>
      <c r="Q27" s="4">
        <v>185356586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18550732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17627864</v>
      </c>
      <c r="O28" s="6">
        <v>36178596</v>
      </c>
      <c r="P28" s="3">
        <v>45405844</v>
      </c>
      <c r="Q28" s="4">
        <v>51279833</v>
      </c>
    </row>
    <row r="29" spans="1:17" ht="13.5">
      <c r="A29" s="21" t="s">
        <v>45</v>
      </c>
      <c r="B29" s="20"/>
      <c r="C29" s="3">
        <v>43936666</v>
      </c>
      <c r="D29" s="3">
        <v>43936666</v>
      </c>
      <c r="E29" s="3">
        <v>43936666</v>
      </c>
      <c r="F29" s="3">
        <v>43936666</v>
      </c>
      <c r="G29" s="3">
        <v>43936666</v>
      </c>
      <c r="H29" s="3">
        <v>44872806</v>
      </c>
      <c r="I29" s="3">
        <v>43936666</v>
      </c>
      <c r="J29" s="3">
        <v>43936666</v>
      </c>
      <c r="K29" s="3">
        <v>43936666</v>
      </c>
      <c r="L29" s="3">
        <v>43936666</v>
      </c>
      <c r="M29" s="3">
        <v>43936666</v>
      </c>
      <c r="N29" s="36">
        <v>44872814</v>
      </c>
      <c r="O29" s="6">
        <v>529112280</v>
      </c>
      <c r="P29" s="3">
        <v>564604620</v>
      </c>
      <c r="Q29" s="4">
        <v>605812830</v>
      </c>
    </row>
    <row r="30" spans="1:17" ht="13.5">
      <c r="A30" s="21" t="s">
        <v>46</v>
      </c>
      <c r="B30" s="20"/>
      <c r="C30" s="3">
        <v>5641490</v>
      </c>
      <c r="D30" s="3">
        <v>5641490</v>
      </c>
      <c r="E30" s="3">
        <v>5846490</v>
      </c>
      <c r="F30" s="3">
        <v>5641490</v>
      </c>
      <c r="G30" s="3">
        <v>5641490</v>
      </c>
      <c r="H30" s="3">
        <v>5846490</v>
      </c>
      <c r="I30" s="3">
        <v>5641490</v>
      </c>
      <c r="J30" s="3">
        <v>5641490</v>
      </c>
      <c r="K30" s="3">
        <v>5846490</v>
      </c>
      <c r="L30" s="3">
        <v>5641490</v>
      </c>
      <c r="M30" s="3">
        <v>5641490</v>
      </c>
      <c r="N30" s="4">
        <v>5884160</v>
      </c>
      <c r="O30" s="6">
        <v>68555550</v>
      </c>
      <c r="P30" s="3">
        <v>72180357</v>
      </c>
      <c r="Q30" s="4">
        <v>76205600</v>
      </c>
    </row>
    <row r="31" spans="1:17" ht="13.5">
      <c r="A31" s="21" t="s">
        <v>47</v>
      </c>
      <c r="B31" s="20"/>
      <c r="C31" s="3">
        <v>50135822</v>
      </c>
      <c r="D31" s="3">
        <v>50135822</v>
      </c>
      <c r="E31" s="3">
        <v>51985822</v>
      </c>
      <c r="F31" s="3">
        <v>50135822</v>
      </c>
      <c r="G31" s="3">
        <v>50310822</v>
      </c>
      <c r="H31" s="3">
        <v>52982561</v>
      </c>
      <c r="I31" s="3">
        <v>50135822</v>
      </c>
      <c r="J31" s="3">
        <v>50135822</v>
      </c>
      <c r="K31" s="3">
        <v>51985822</v>
      </c>
      <c r="L31" s="3">
        <v>50135822</v>
      </c>
      <c r="M31" s="3">
        <v>50135822</v>
      </c>
      <c r="N31" s="36">
        <v>57070007</v>
      </c>
      <c r="O31" s="6">
        <v>615285788</v>
      </c>
      <c r="P31" s="3">
        <v>621110814</v>
      </c>
      <c r="Q31" s="4">
        <v>596476597</v>
      </c>
    </row>
    <row r="32" spans="1:17" ht="13.5">
      <c r="A32" s="21" t="s">
        <v>35</v>
      </c>
      <c r="B32" s="20"/>
      <c r="C32" s="3">
        <v>5052532</v>
      </c>
      <c r="D32" s="3">
        <v>5052532</v>
      </c>
      <c r="E32" s="3">
        <v>5052532</v>
      </c>
      <c r="F32" s="3">
        <v>5052532</v>
      </c>
      <c r="G32" s="3">
        <v>5052532</v>
      </c>
      <c r="H32" s="3">
        <v>5077532</v>
      </c>
      <c r="I32" s="3">
        <v>5052532</v>
      </c>
      <c r="J32" s="3">
        <v>5052532</v>
      </c>
      <c r="K32" s="3">
        <v>5052532</v>
      </c>
      <c r="L32" s="3">
        <v>5052532</v>
      </c>
      <c r="M32" s="3">
        <v>5052532</v>
      </c>
      <c r="N32" s="4">
        <v>5257537</v>
      </c>
      <c r="O32" s="6">
        <v>60860389</v>
      </c>
      <c r="P32" s="3">
        <v>67333428</v>
      </c>
      <c r="Q32" s="4">
        <v>70052770</v>
      </c>
    </row>
    <row r="33" spans="1:17" ht="13.5">
      <c r="A33" s="21" t="s">
        <v>48</v>
      </c>
      <c r="B33" s="20"/>
      <c r="C33" s="3">
        <v>12462993</v>
      </c>
      <c r="D33" s="3">
        <v>12462993</v>
      </c>
      <c r="E33" s="3">
        <v>12495467</v>
      </c>
      <c r="F33" s="3">
        <v>12462993</v>
      </c>
      <c r="G33" s="3">
        <v>12462993</v>
      </c>
      <c r="H33" s="3">
        <v>20673165</v>
      </c>
      <c r="I33" s="3">
        <v>12462993</v>
      </c>
      <c r="J33" s="3">
        <v>12462993</v>
      </c>
      <c r="K33" s="3">
        <v>12495467</v>
      </c>
      <c r="L33" s="3">
        <v>12462993</v>
      </c>
      <c r="M33" s="3">
        <v>12462993</v>
      </c>
      <c r="N33" s="4">
        <v>20743802</v>
      </c>
      <c r="O33" s="6">
        <v>166111845</v>
      </c>
      <c r="P33" s="3">
        <v>184086078</v>
      </c>
      <c r="Q33" s="4">
        <v>207763489</v>
      </c>
    </row>
    <row r="34" spans="1:17" ht="13.5">
      <c r="A34" s="19" t="s">
        <v>49</v>
      </c>
      <c r="B34" s="25"/>
      <c r="C34" s="3">
        <v>59550</v>
      </c>
      <c r="D34" s="3">
        <v>59550</v>
      </c>
      <c r="E34" s="3">
        <v>59550</v>
      </c>
      <c r="F34" s="3">
        <v>59550</v>
      </c>
      <c r="G34" s="3">
        <v>59550</v>
      </c>
      <c r="H34" s="3">
        <v>59550</v>
      </c>
      <c r="I34" s="3">
        <v>59550</v>
      </c>
      <c r="J34" s="3">
        <v>59550</v>
      </c>
      <c r="K34" s="3">
        <v>59550</v>
      </c>
      <c r="L34" s="3">
        <v>59550</v>
      </c>
      <c r="M34" s="3">
        <v>59550</v>
      </c>
      <c r="N34" s="4">
        <v>59560</v>
      </c>
      <c r="O34" s="6">
        <v>714610</v>
      </c>
      <c r="P34" s="3">
        <v>757490</v>
      </c>
      <c r="Q34" s="4">
        <v>795400</v>
      </c>
    </row>
    <row r="35" spans="1:17" ht="12.75">
      <c r="A35" s="37" t="s">
        <v>50</v>
      </c>
      <c r="B35" s="28"/>
      <c r="C35" s="29">
        <f aca="true" t="shared" si="1" ref="C35:Q35">SUM(C24:C34)</f>
        <v>186663476</v>
      </c>
      <c r="D35" s="29">
        <f t="shared" si="1"/>
        <v>186663476</v>
      </c>
      <c r="E35" s="29">
        <f t="shared" si="1"/>
        <v>188789950</v>
      </c>
      <c r="F35" s="29">
        <f>SUM(F24:F34)</f>
        <v>186663476</v>
      </c>
      <c r="G35" s="29">
        <f>SUM(G24:G34)</f>
        <v>186838476</v>
      </c>
      <c r="H35" s="29">
        <f>SUM(H24:H34)</f>
        <v>217476259</v>
      </c>
      <c r="I35" s="29">
        <f>SUM(I24:I34)</f>
        <v>186663476</v>
      </c>
      <c r="J35" s="29">
        <f t="shared" si="1"/>
        <v>186663476</v>
      </c>
      <c r="K35" s="29">
        <f>SUM(K24:K34)</f>
        <v>188789950</v>
      </c>
      <c r="L35" s="29">
        <f>SUM(L24:L34)</f>
        <v>186663476</v>
      </c>
      <c r="M35" s="29">
        <f>SUM(M24:M34)</f>
        <v>186663476</v>
      </c>
      <c r="N35" s="32">
        <f t="shared" si="1"/>
        <v>291150115</v>
      </c>
      <c r="O35" s="31">
        <f t="shared" si="1"/>
        <v>2379689082</v>
      </c>
      <c r="P35" s="29">
        <f t="shared" si="1"/>
        <v>2491127361</v>
      </c>
      <c r="Q35" s="32">
        <f t="shared" si="1"/>
        <v>2597984775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4886266</v>
      </c>
      <c r="D37" s="42">
        <f t="shared" si="2"/>
        <v>4886266</v>
      </c>
      <c r="E37" s="42">
        <f t="shared" si="2"/>
        <v>9264017</v>
      </c>
      <c r="F37" s="42">
        <f>+F21-F35</f>
        <v>4886266</v>
      </c>
      <c r="G37" s="42">
        <f>+G21-G35</f>
        <v>4711266</v>
      </c>
      <c r="H37" s="42">
        <f>+H21-H35</f>
        <v>-16422292</v>
      </c>
      <c r="I37" s="42">
        <f>+I21-I35</f>
        <v>4886266</v>
      </c>
      <c r="J37" s="42">
        <f t="shared" si="2"/>
        <v>4886266</v>
      </c>
      <c r="K37" s="42">
        <f>+K21-K35</f>
        <v>9264017</v>
      </c>
      <c r="L37" s="42">
        <f>+L21-L35</f>
        <v>4886266</v>
      </c>
      <c r="M37" s="42">
        <f>+M21-M35</f>
        <v>4886266</v>
      </c>
      <c r="N37" s="43">
        <f t="shared" si="2"/>
        <v>-86121141</v>
      </c>
      <c r="O37" s="44">
        <f t="shared" si="2"/>
        <v>-45100271</v>
      </c>
      <c r="P37" s="42">
        <f t="shared" si="2"/>
        <v>-30356256</v>
      </c>
      <c r="Q37" s="43">
        <f t="shared" si="2"/>
        <v>-22897648</v>
      </c>
    </row>
    <row r="38" spans="1:17" ht="21" customHeight="1">
      <c r="A38" s="45" t="s">
        <v>52</v>
      </c>
      <c r="B38" s="25"/>
      <c r="C38" s="3">
        <v>3799203</v>
      </c>
      <c r="D38" s="3">
        <v>3799203</v>
      </c>
      <c r="E38" s="3">
        <v>3799203</v>
      </c>
      <c r="F38" s="3">
        <v>3799203</v>
      </c>
      <c r="G38" s="3">
        <v>3799203</v>
      </c>
      <c r="H38" s="3">
        <v>15510997</v>
      </c>
      <c r="I38" s="3">
        <v>3799203</v>
      </c>
      <c r="J38" s="3">
        <v>3799203</v>
      </c>
      <c r="K38" s="3">
        <v>3799203</v>
      </c>
      <c r="L38" s="3">
        <v>3799203</v>
      </c>
      <c r="M38" s="3">
        <v>3799203</v>
      </c>
      <c r="N38" s="4">
        <v>20411010</v>
      </c>
      <c r="O38" s="6">
        <v>73914037</v>
      </c>
      <c r="P38" s="3">
        <v>67996632</v>
      </c>
      <c r="Q38" s="4">
        <v>87618505</v>
      </c>
    </row>
    <row r="39" spans="1:17" ht="55.5" customHeight="1">
      <c r="A39" s="45" t="s">
        <v>53</v>
      </c>
      <c r="B39" s="25"/>
      <c r="C39" s="22">
        <v>1182659</v>
      </c>
      <c r="D39" s="22">
        <v>1182659</v>
      </c>
      <c r="E39" s="22">
        <v>1182659</v>
      </c>
      <c r="F39" s="22">
        <v>1182659</v>
      </c>
      <c r="G39" s="22">
        <v>1182659</v>
      </c>
      <c r="H39" s="22">
        <v>1182659</v>
      </c>
      <c r="I39" s="22">
        <v>1182659</v>
      </c>
      <c r="J39" s="22">
        <v>1182659</v>
      </c>
      <c r="K39" s="22">
        <v>1182659</v>
      </c>
      <c r="L39" s="22">
        <v>1182659</v>
      </c>
      <c r="M39" s="22">
        <v>1182659</v>
      </c>
      <c r="N39" s="23">
        <v>1182651</v>
      </c>
      <c r="O39" s="24">
        <v>14191900</v>
      </c>
      <c r="P39" s="22">
        <v>14901500</v>
      </c>
      <c r="Q39" s="23">
        <v>15795590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9868128</v>
      </c>
      <c r="D41" s="50">
        <f t="shared" si="3"/>
        <v>9868128</v>
      </c>
      <c r="E41" s="50">
        <f t="shared" si="3"/>
        <v>14245879</v>
      </c>
      <c r="F41" s="50">
        <f>SUM(F37:F40)</f>
        <v>9868128</v>
      </c>
      <c r="G41" s="50">
        <f>SUM(G37:G40)</f>
        <v>9693128</v>
      </c>
      <c r="H41" s="50">
        <f>SUM(H37:H40)</f>
        <v>271364</v>
      </c>
      <c r="I41" s="50">
        <f>SUM(I37:I40)</f>
        <v>9868128</v>
      </c>
      <c r="J41" s="50">
        <f t="shared" si="3"/>
        <v>9868128</v>
      </c>
      <c r="K41" s="50">
        <f>SUM(K37:K40)</f>
        <v>14245879</v>
      </c>
      <c r="L41" s="50">
        <f>SUM(L37:L40)</f>
        <v>9868128</v>
      </c>
      <c r="M41" s="50">
        <f>SUM(M37:M40)</f>
        <v>9868128</v>
      </c>
      <c r="N41" s="51">
        <f t="shared" si="3"/>
        <v>-64527480</v>
      </c>
      <c r="O41" s="52">
        <f t="shared" si="3"/>
        <v>43005666</v>
      </c>
      <c r="P41" s="50">
        <f t="shared" si="3"/>
        <v>52541876</v>
      </c>
      <c r="Q41" s="51">
        <f t="shared" si="3"/>
        <v>80516447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9868128</v>
      </c>
      <c r="D43" s="57">
        <f t="shared" si="4"/>
        <v>9868128</v>
      </c>
      <c r="E43" s="57">
        <f t="shared" si="4"/>
        <v>14245879</v>
      </c>
      <c r="F43" s="57">
        <f>+F41-F42</f>
        <v>9868128</v>
      </c>
      <c r="G43" s="57">
        <f>+G41-G42</f>
        <v>9693128</v>
      </c>
      <c r="H43" s="57">
        <f>+H41-H42</f>
        <v>271364</v>
      </c>
      <c r="I43" s="57">
        <f>+I41-I42</f>
        <v>9868128</v>
      </c>
      <c r="J43" s="57">
        <f t="shared" si="4"/>
        <v>9868128</v>
      </c>
      <c r="K43" s="57">
        <f>+K41-K42</f>
        <v>14245879</v>
      </c>
      <c r="L43" s="57">
        <f>+L41-L42</f>
        <v>9868128</v>
      </c>
      <c r="M43" s="57">
        <f>+M41-M42</f>
        <v>9868128</v>
      </c>
      <c r="N43" s="58">
        <f t="shared" si="4"/>
        <v>-64527480</v>
      </c>
      <c r="O43" s="59">
        <f t="shared" si="4"/>
        <v>43005666</v>
      </c>
      <c r="P43" s="57">
        <f t="shared" si="4"/>
        <v>52541876</v>
      </c>
      <c r="Q43" s="58">
        <f t="shared" si="4"/>
        <v>80516447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9868128</v>
      </c>
      <c r="D45" s="50">
        <f t="shared" si="5"/>
        <v>9868128</v>
      </c>
      <c r="E45" s="50">
        <f t="shared" si="5"/>
        <v>14245879</v>
      </c>
      <c r="F45" s="50">
        <f>SUM(F43:F44)</f>
        <v>9868128</v>
      </c>
      <c r="G45" s="50">
        <f>SUM(G43:G44)</f>
        <v>9693128</v>
      </c>
      <c r="H45" s="50">
        <f>SUM(H43:H44)</f>
        <v>271364</v>
      </c>
      <c r="I45" s="50">
        <f>SUM(I43:I44)</f>
        <v>9868128</v>
      </c>
      <c r="J45" s="50">
        <f t="shared" si="5"/>
        <v>9868128</v>
      </c>
      <c r="K45" s="50">
        <f>SUM(K43:K44)</f>
        <v>14245879</v>
      </c>
      <c r="L45" s="50">
        <f>SUM(L43:L44)</f>
        <v>9868128</v>
      </c>
      <c r="M45" s="50">
        <f>SUM(M43:M44)</f>
        <v>9868128</v>
      </c>
      <c r="N45" s="51">
        <f t="shared" si="5"/>
        <v>-64527480</v>
      </c>
      <c r="O45" s="52">
        <f t="shared" si="5"/>
        <v>43005666</v>
      </c>
      <c r="P45" s="50">
        <f t="shared" si="5"/>
        <v>52541876</v>
      </c>
      <c r="Q45" s="51">
        <f t="shared" si="5"/>
        <v>80516447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9868128</v>
      </c>
      <c r="D47" s="63">
        <f t="shared" si="6"/>
        <v>9868128</v>
      </c>
      <c r="E47" s="63">
        <f t="shared" si="6"/>
        <v>14245879</v>
      </c>
      <c r="F47" s="63">
        <f>SUM(F45:F46)</f>
        <v>9868128</v>
      </c>
      <c r="G47" s="63">
        <f>SUM(G45:G46)</f>
        <v>9693128</v>
      </c>
      <c r="H47" s="63">
        <f>SUM(H45:H46)</f>
        <v>271364</v>
      </c>
      <c r="I47" s="63">
        <f>SUM(I45:I46)</f>
        <v>9868128</v>
      </c>
      <c r="J47" s="63">
        <f t="shared" si="6"/>
        <v>9868128</v>
      </c>
      <c r="K47" s="63">
        <f>SUM(K45:K46)</f>
        <v>14245879</v>
      </c>
      <c r="L47" s="63">
        <f>SUM(L45:L46)</f>
        <v>9868128</v>
      </c>
      <c r="M47" s="63">
        <f>SUM(M45:M46)</f>
        <v>9868128</v>
      </c>
      <c r="N47" s="64">
        <f t="shared" si="6"/>
        <v>-64527480</v>
      </c>
      <c r="O47" s="65">
        <f t="shared" si="6"/>
        <v>43005666</v>
      </c>
      <c r="P47" s="63">
        <f t="shared" si="6"/>
        <v>52541876</v>
      </c>
      <c r="Q47" s="66">
        <f t="shared" si="6"/>
        <v>80516447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77728757</v>
      </c>
      <c r="D5" s="3">
        <v>77728757</v>
      </c>
      <c r="E5" s="3">
        <v>77728757</v>
      </c>
      <c r="F5" s="3">
        <v>77728757</v>
      </c>
      <c r="G5" s="3">
        <v>77728757</v>
      </c>
      <c r="H5" s="3">
        <v>77728757</v>
      </c>
      <c r="I5" s="3">
        <v>77728757</v>
      </c>
      <c r="J5" s="3">
        <v>77728757</v>
      </c>
      <c r="K5" s="3">
        <v>77728757</v>
      </c>
      <c r="L5" s="3">
        <v>77728757</v>
      </c>
      <c r="M5" s="3">
        <v>77728757</v>
      </c>
      <c r="N5" s="4">
        <v>77728801</v>
      </c>
      <c r="O5" s="5">
        <v>932745128</v>
      </c>
      <c r="P5" s="3">
        <v>975651404</v>
      </c>
      <c r="Q5" s="4">
        <v>1020531369</v>
      </c>
    </row>
    <row r="6" spans="1:17" ht="13.5">
      <c r="A6" s="19" t="s">
        <v>24</v>
      </c>
      <c r="B6" s="20"/>
      <c r="C6" s="3">
        <v>222047753</v>
      </c>
      <c r="D6" s="3">
        <v>222047753</v>
      </c>
      <c r="E6" s="3">
        <v>222047753</v>
      </c>
      <c r="F6" s="3">
        <v>222047753</v>
      </c>
      <c r="G6" s="3">
        <v>222047753</v>
      </c>
      <c r="H6" s="3">
        <v>222047753</v>
      </c>
      <c r="I6" s="3">
        <v>222047753</v>
      </c>
      <c r="J6" s="3">
        <v>222047753</v>
      </c>
      <c r="K6" s="3">
        <v>222047753</v>
      </c>
      <c r="L6" s="3">
        <v>222047753</v>
      </c>
      <c r="M6" s="3">
        <v>222047753</v>
      </c>
      <c r="N6" s="4">
        <v>222047834</v>
      </c>
      <c r="O6" s="6">
        <v>2664573117</v>
      </c>
      <c r="P6" s="3">
        <v>2851486441</v>
      </c>
      <c r="Q6" s="4">
        <v>2996797223</v>
      </c>
    </row>
    <row r="7" spans="1:17" ht="13.5">
      <c r="A7" s="21" t="s">
        <v>25</v>
      </c>
      <c r="B7" s="20"/>
      <c r="C7" s="3">
        <v>65648433</v>
      </c>
      <c r="D7" s="3">
        <v>65648433</v>
      </c>
      <c r="E7" s="3">
        <v>65648433</v>
      </c>
      <c r="F7" s="3">
        <v>65648433</v>
      </c>
      <c r="G7" s="3">
        <v>65648433</v>
      </c>
      <c r="H7" s="3">
        <v>65648433</v>
      </c>
      <c r="I7" s="3">
        <v>65648433</v>
      </c>
      <c r="J7" s="3">
        <v>65648433</v>
      </c>
      <c r="K7" s="3">
        <v>65648433</v>
      </c>
      <c r="L7" s="3">
        <v>65648433</v>
      </c>
      <c r="M7" s="3">
        <v>65648433</v>
      </c>
      <c r="N7" s="4">
        <v>65648461</v>
      </c>
      <c r="O7" s="6">
        <v>787781224</v>
      </c>
      <c r="P7" s="3">
        <v>875558623</v>
      </c>
      <c r="Q7" s="4">
        <v>915834321</v>
      </c>
    </row>
    <row r="8" spans="1:17" ht="13.5">
      <c r="A8" s="21" t="s">
        <v>26</v>
      </c>
      <c r="B8" s="20"/>
      <c r="C8" s="3">
        <v>26410834</v>
      </c>
      <c r="D8" s="3">
        <v>26410834</v>
      </c>
      <c r="E8" s="3">
        <v>26410834</v>
      </c>
      <c r="F8" s="3">
        <v>26410834</v>
      </c>
      <c r="G8" s="3">
        <v>26410834</v>
      </c>
      <c r="H8" s="3">
        <v>26410834</v>
      </c>
      <c r="I8" s="3">
        <v>26410834</v>
      </c>
      <c r="J8" s="3">
        <v>26410834</v>
      </c>
      <c r="K8" s="3">
        <v>26410834</v>
      </c>
      <c r="L8" s="3">
        <v>26410834</v>
      </c>
      <c r="M8" s="3">
        <v>26410834</v>
      </c>
      <c r="N8" s="4">
        <v>26410846</v>
      </c>
      <c r="O8" s="6">
        <v>316930020</v>
      </c>
      <c r="P8" s="3">
        <v>331508801</v>
      </c>
      <c r="Q8" s="4">
        <v>346758206</v>
      </c>
    </row>
    <row r="9" spans="1:17" ht="13.5">
      <c r="A9" s="21" t="s">
        <v>27</v>
      </c>
      <c r="B9" s="20"/>
      <c r="C9" s="22">
        <v>13636979</v>
      </c>
      <c r="D9" s="22">
        <v>13636979</v>
      </c>
      <c r="E9" s="22">
        <v>13636979</v>
      </c>
      <c r="F9" s="22">
        <v>13636979</v>
      </c>
      <c r="G9" s="22">
        <v>13636979</v>
      </c>
      <c r="H9" s="22">
        <v>13636979</v>
      </c>
      <c r="I9" s="22">
        <v>13636979</v>
      </c>
      <c r="J9" s="22">
        <v>13636979</v>
      </c>
      <c r="K9" s="22">
        <v>13636979</v>
      </c>
      <c r="L9" s="22">
        <v>13636979</v>
      </c>
      <c r="M9" s="22">
        <v>13636979</v>
      </c>
      <c r="N9" s="23">
        <v>13636984</v>
      </c>
      <c r="O9" s="24">
        <v>163643753</v>
      </c>
      <c r="P9" s="22">
        <v>171171365</v>
      </c>
      <c r="Q9" s="23">
        <v>179045249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1148529</v>
      </c>
      <c r="D11" s="3">
        <v>1148529</v>
      </c>
      <c r="E11" s="3">
        <v>1148529</v>
      </c>
      <c r="F11" s="3">
        <v>1148529</v>
      </c>
      <c r="G11" s="3">
        <v>1148529</v>
      </c>
      <c r="H11" s="3">
        <v>1148529</v>
      </c>
      <c r="I11" s="3">
        <v>1148529</v>
      </c>
      <c r="J11" s="3">
        <v>1148529</v>
      </c>
      <c r="K11" s="3">
        <v>1148529</v>
      </c>
      <c r="L11" s="3">
        <v>1148529</v>
      </c>
      <c r="M11" s="3">
        <v>1148529</v>
      </c>
      <c r="N11" s="4">
        <v>1148592</v>
      </c>
      <c r="O11" s="6">
        <v>13782411</v>
      </c>
      <c r="P11" s="3">
        <v>14471531</v>
      </c>
      <c r="Q11" s="4">
        <v>15195107</v>
      </c>
    </row>
    <row r="12" spans="1:17" ht="13.5">
      <c r="A12" s="19" t="s">
        <v>29</v>
      </c>
      <c r="B12" s="25"/>
      <c r="C12" s="3">
        <v>1538326</v>
      </c>
      <c r="D12" s="3">
        <v>1538326</v>
      </c>
      <c r="E12" s="3">
        <v>1538326</v>
      </c>
      <c r="F12" s="3">
        <v>1538326</v>
      </c>
      <c r="G12" s="3">
        <v>1538326</v>
      </c>
      <c r="H12" s="3">
        <v>1538326</v>
      </c>
      <c r="I12" s="3">
        <v>1538326</v>
      </c>
      <c r="J12" s="3">
        <v>1538326</v>
      </c>
      <c r="K12" s="3">
        <v>1538326</v>
      </c>
      <c r="L12" s="3">
        <v>1538326</v>
      </c>
      <c r="M12" s="3">
        <v>1538326</v>
      </c>
      <c r="N12" s="4">
        <v>1538328</v>
      </c>
      <c r="O12" s="6">
        <v>18459914</v>
      </c>
      <c r="P12" s="3">
        <v>18459914</v>
      </c>
      <c r="Q12" s="4">
        <v>18459914</v>
      </c>
    </row>
    <row r="13" spans="1:17" ht="13.5">
      <c r="A13" s="19" t="s">
        <v>30</v>
      </c>
      <c r="B13" s="25"/>
      <c r="C13" s="3">
        <v>11320477</v>
      </c>
      <c r="D13" s="3">
        <v>11320477</v>
      </c>
      <c r="E13" s="3">
        <v>11320477</v>
      </c>
      <c r="F13" s="3">
        <v>11320477</v>
      </c>
      <c r="G13" s="3">
        <v>11320477</v>
      </c>
      <c r="H13" s="3">
        <v>11320477</v>
      </c>
      <c r="I13" s="3">
        <v>11320477</v>
      </c>
      <c r="J13" s="3">
        <v>11320477</v>
      </c>
      <c r="K13" s="3">
        <v>11320477</v>
      </c>
      <c r="L13" s="3">
        <v>11320477</v>
      </c>
      <c r="M13" s="3">
        <v>11320477</v>
      </c>
      <c r="N13" s="4">
        <v>11320530</v>
      </c>
      <c r="O13" s="6">
        <v>135845777</v>
      </c>
      <c r="P13" s="3">
        <v>140717208</v>
      </c>
      <c r="Q13" s="4">
        <v>145823925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16705535</v>
      </c>
      <c r="D15" s="3">
        <v>16705535</v>
      </c>
      <c r="E15" s="3">
        <v>16705535</v>
      </c>
      <c r="F15" s="3">
        <v>16705535</v>
      </c>
      <c r="G15" s="3">
        <v>16705535</v>
      </c>
      <c r="H15" s="3">
        <v>16705535</v>
      </c>
      <c r="I15" s="3">
        <v>16705535</v>
      </c>
      <c r="J15" s="3">
        <v>16705535</v>
      </c>
      <c r="K15" s="3">
        <v>16705535</v>
      </c>
      <c r="L15" s="3">
        <v>16705535</v>
      </c>
      <c r="M15" s="3">
        <v>16705535</v>
      </c>
      <c r="N15" s="4">
        <v>16705557</v>
      </c>
      <c r="O15" s="6">
        <v>200466442</v>
      </c>
      <c r="P15" s="3">
        <v>209687899</v>
      </c>
      <c r="Q15" s="4">
        <v>219333542</v>
      </c>
    </row>
    <row r="16" spans="1:17" ht="13.5">
      <c r="A16" s="19" t="s">
        <v>33</v>
      </c>
      <c r="B16" s="25"/>
      <c r="C16" s="3">
        <v>1651</v>
      </c>
      <c r="D16" s="3">
        <v>1651</v>
      </c>
      <c r="E16" s="3">
        <v>1651</v>
      </c>
      <c r="F16" s="3">
        <v>1651</v>
      </c>
      <c r="G16" s="3">
        <v>1651</v>
      </c>
      <c r="H16" s="3">
        <v>1651</v>
      </c>
      <c r="I16" s="3">
        <v>1651</v>
      </c>
      <c r="J16" s="3">
        <v>1651</v>
      </c>
      <c r="K16" s="3">
        <v>1651</v>
      </c>
      <c r="L16" s="3">
        <v>1651</v>
      </c>
      <c r="M16" s="3">
        <v>1651</v>
      </c>
      <c r="N16" s="4">
        <v>1656</v>
      </c>
      <c r="O16" s="6">
        <v>19817</v>
      </c>
      <c r="P16" s="3">
        <v>20808</v>
      </c>
      <c r="Q16" s="4">
        <v>21848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75034329</v>
      </c>
      <c r="D18" s="3">
        <v>75034329</v>
      </c>
      <c r="E18" s="3">
        <v>75034329</v>
      </c>
      <c r="F18" s="3">
        <v>75034329</v>
      </c>
      <c r="G18" s="3">
        <v>75034329</v>
      </c>
      <c r="H18" s="3">
        <v>75034329</v>
      </c>
      <c r="I18" s="3">
        <v>75034329</v>
      </c>
      <c r="J18" s="3">
        <v>75034329</v>
      </c>
      <c r="K18" s="3">
        <v>75034329</v>
      </c>
      <c r="L18" s="3">
        <v>75034329</v>
      </c>
      <c r="M18" s="3">
        <v>75034329</v>
      </c>
      <c r="N18" s="4">
        <v>75034357</v>
      </c>
      <c r="O18" s="6">
        <v>900411976</v>
      </c>
      <c r="P18" s="3">
        <v>938872150</v>
      </c>
      <c r="Q18" s="4">
        <v>1011606400</v>
      </c>
    </row>
    <row r="19" spans="1:17" ht="13.5">
      <c r="A19" s="19" t="s">
        <v>36</v>
      </c>
      <c r="B19" s="25"/>
      <c r="C19" s="22">
        <v>5123628</v>
      </c>
      <c r="D19" s="22">
        <v>5123628</v>
      </c>
      <c r="E19" s="22">
        <v>5123628</v>
      </c>
      <c r="F19" s="22">
        <v>5123628</v>
      </c>
      <c r="G19" s="22">
        <v>5123628</v>
      </c>
      <c r="H19" s="22">
        <v>5123628</v>
      </c>
      <c r="I19" s="22">
        <v>5123628</v>
      </c>
      <c r="J19" s="22">
        <v>5123628</v>
      </c>
      <c r="K19" s="22">
        <v>5123628</v>
      </c>
      <c r="L19" s="22">
        <v>5123628</v>
      </c>
      <c r="M19" s="22">
        <v>5123628</v>
      </c>
      <c r="N19" s="23">
        <v>5123756</v>
      </c>
      <c r="O19" s="24">
        <v>61483664</v>
      </c>
      <c r="P19" s="22">
        <v>64567184</v>
      </c>
      <c r="Q19" s="23">
        <v>67728488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516345231</v>
      </c>
      <c r="D21" s="29">
        <f t="shared" si="0"/>
        <v>516345231</v>
      </c>
      <c r="E21" s="29">
        <f t="shared" si="0"/>
        <v>516345231</v>
      </c>
      <c r="F21" s="29">
        <f>SUM(F5:F20)</f>
        <v>516345231</v>
      </c>
      <c r="G21" s="29">
        <f>SUM(G5:G20)</f>
        <v>516345231</v>
      </c>
      <c r="H21" s="29">
        <f>SUM(H5:H20)</f>
        <v>516345231</v>
      </c>
      <c r="I21" s="29">
        <f>SUM(I5:I20)</f>
        <v>516345231</v>
      </c>
      <c r="J21" s="29">
        <f t="shared" si="0"/>
        <v>516345231</v>
      </c>
      <c r="K21" s="29">
        <f>SUM(K5:K20)</f>
        <v>516345231</v>
      </c>
      <c r="L21" s="29">
        <f>SUM(L5:L20)</f>
        <v>516345231</v>
      </c>
      <c r="M21" s="29">
        <f>SUM(M5:M20)</f>
        <v>516345231</v>
      </c>
      <c r="N21" s="30">
        <f t="shared" si="0"/>
        <v>516345702</v>
      </c>
      <c r="O21" s="31">
        <f t="shared" si="0"/>
        <v>6196143243</v>
      </c>
      <c r="P21" s="29">
        <f t="shared" si="0"/>
        <v>6592173328</v>
      </c>
      <c r="Q21" s="32">
        <f t="shared" si="0"/>
        <v>6937135592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109645025</v>
      </c>
      <c r="D24" s="3">
        <v>109645025</v>
      </c>
      <c r="E24" s="3">
        <v>109645025</v>
      </c>
      <c r="F24" s="3">
        <v>109645025</v>
      </c>
      <c r="G24" s="3">
        <v>109645025</v>
      </c>
      <c r="H24" s="3">
        <v>109645025</v>
      </c>
      <c r="I24" s="3">
        <v>109645025</v>
      </c>
      <c r="J24" s="3">
        <v>109645025</v>
      </c>
      <c r="K24" s="3">
        <v>109645025</v>
      </c>
      <c r="L24" s="3">
        <v>109645025</v>
      </c>
      <c r="M24" s="3">
        <v>109645025</v>
      </c>
      <c r="N24" s="36">
        <v>109638292</v>
      </c>
      <c r="O24" s="6">
        <v>1315733567</v>
      </c>
      <c r="P24" s="3">
        <v>1390598114</v>
      </c>
      <c r="Q24" s="4">
        <v>1475086405</v>
      </c>
    </row>
    <row r="25" spans="1:17" ht="13.5">
      <c r="A25" s="21" t="s">
        <v>41</v>
      </c>
      <c r="B25" s="20"/>
      <c r="C25" s="3">
        <v>5021624</v>
      </c>
      <c r="D25" s="3">
        <v>5021624</v>
      </c>
      <c r="E25" s="3">
        <v>5021624</v>
      </c>
      <c r="F25" s="3">
        <v>5021624</v>
      </c>
      <c r="G25" s="3">
        <v>5021624</v>
      </c>
      <c r="H25" s="3">
        <v>5021624</v>
      </c>
      <c r="I25" s="3">
        <v>5021624</v>
      </c>
      <c r="J25" s="3">
        <v>5021624</v>
      </c>
      <c r="K25" s="3">
        <v>5021624</v>
      </c>
      <c r="L25" s="3">
        <v>5021624</v>
      </c>
      <c r="M25" s="3">
        <v>5021624</v>
      </c>
      <c r="N25" s="4">
        <v>5021207</v>
      </c>
      <c r="O25" s="6">
        <v>60259071</v>
      </c>
      <c r="P25" s="3">
        <v>65866380</v>
      </c>
      <c r="Q25" s="4">
        <v>72052502</v>
      </c>
    </row>
    <row r="26" spans="1:17" ht="13.5">
      <c r="A26" s="21" t="s">
        <v>42</v>
      </c>
      <c r="B26" s="20"/>
      <c r="C26" s="3">
        <v>99376671</v>
      </c>
      <c r="D26" s="3">
        <v>99376671</v>
      </c>
      <c r="E26" s="3">
        <v>99376671</v>
      </c>
      <c r="F26" s="3">
        <v>99376671</v>
      </c>
      <c r="G26" s="3">
        <v>99376671</v>
      </c>
      <c r="H26" s="3">
        <v>99376671</v>
      </c>
      <c r="I26" s="3">
        <v>99376671</v>
      </c>
      <c r="J26" s="3">
        <v>99376671</v>
      </c>
      <c r="K26" s="3">
        <v>99376671</v>
      </c>
      <c r="L26" s="3">
        <v>99376671</v>
      </c>
      <c r="M26" s="3">
        <v>99376671</v>
      </c>
      <c r="N26" s="4">
        <v>99376643</v>
      </c>
      <c r="O26" s="6">
        <v>1192520024</v>
      </c>
      <c r="P26" s="3">
        <v>1216438694</v>
      </c>
      <c r="Q26" s="4">
        <v>1240787122</v>
      </c>
    </row>
    <row r="27" spans="1:17" ht="13.5">
      <c r="A27" s="21" t="s">
        <v>43</v>
      </c>
      <c r="B27" s="20"/>
      <c r="C27" s="3">
        <v>32319337</v>
      </c>
      <c r="D27" s="3">
        <v>32319337</v>
      </c>
      <c r="E27" s="3">
        <v>32319337</v>
      </c>
      <c r="F27" s="3">
        <v>32319337</v>
      </c>
      <c r="G27" s="3">
        <v>32319337</v>
      </c>
      <c r="H27" s="3">
        <v>32319337</v>
      </c>
      <c r="I27" s="3">
        <v>32319337</v>
      </c>
      <c r="J27" s="3">
        <v>32319337</v>
      </c>
      <c r="K27" s="3">
        <v>32319337</v>
      </c>
      <c r="L27" s="3">
        <v>32319337</v>
      </c>
      <c r="M27" s="3">
        <v>32319337</v>
      </c>
      <c r="N27" s="36">
        <v>32318004</v>
      </c>
      <c r="O27" s="6">
        <v>387830711</v>
      </c>
      <c r="P27" s="3">
        <v>407837247</v>
      </c>
      <c r="Q27" s="4">
        <v>430578549</v>
      </c>
    </row>
    <row r="28" spans="1:17" ht="13.5">
      <c r="A28" s="21" t="s">
        <v>44</v>
      </c>
      <c r="B28" s="20"/>
      <c r="C28" s="3">
        <v>416667</v>
      </c>
      <c r="D28" s="3">
        <v>416667</v>
      </c>
      <c r="E28" s="3">
        <v>416667</v>
      </c>
      <c r="F28" s="3">
        <v>416667</v>
      </c>
      <c r="G28" s="3">
        <v>416667</v>
      </c>
      <c r="H28" s="3">
        <v>416667</v>
      </c>
      <c r="I28" s="3">
        <v>416667</v>
      </c>
      <c r="J28" s="3">
        <v>416667</v>
      </c>
      <c r="K28" s="3">
        <v>416667</v>
      </c>
      <c r="L28" s="3">
        <v>416667</v>
      </c>
      <c r="M28" s="3">
        <v>416667</v>
      </c>
      <c r="N28" s="4">
        <v>416663</v>
      </c>
      <c r="O28" s="6">
        <v>5000000</v>
      </c>
      <c r="P28" s="3">
        <v>5295000</v>
      </c>
      <c r="Q28" s="4">
        <v>5607405</v>
      </c>
    </row>
    <row r="29" spans="1:17" ht="13.5">
      <c r="A29" s="21" t="s">
        <v>45</v>
      </c>
      <c r="B29" s="20"/>
      <c r="C29" s="3">
        <v>210353020</v>
      </c>
      <c r="D29" s="3">
        <v>210353020</v>
      </c>
      <c r="E29" s="3">
        <v>210353020</v>
      </c>
      <c r="F29" s="3">
        <v>210353020</v>
      </c>
      <c r="G29" s="3">
        <v>210353020</v>
      </c>
      <c r="H29" s="3">
        <v>210353020</v>
      </c>
      <c r="I29" s="3">
        <v>210353020</v>
      </c>
      <c r="J29" s="3">
        <v>210353020</v>
      </c>
      <c r="K29" s="3">
        <v>210353020</v>
      </c>
      <c r="L29" s="3">
        <v>210353020</v>
      </c>
      <c r="M29" s="3">
        <v>210353020</v>
      </c>
      <c r="N29" s="36">
        <v>210353002</v>
      </c>
      <c r="O29" s="6">
        <v>2524236222</v>
      </c>
      <c r="P29" s="3">
        <v>2667930364</v>
      </c>
      <c r="Q29" s="4">
        <v>2804420412</v>
      </c>
    </row>
    <row r="30" spans="1:17" ht="13.5">
      <c r="A30" s="21" t="s">
        <v>46</v>
      </c>
      <c r="B30" s="20"/>
      <c r="C30" s="3">
        <v>7036087</v>
      </c>
      <c r="D30" s="3">
        <v>7036087</v>
      </c>
      <c r="E30" s="3">
        <v>7036087</v>
      </c>
      <c r="F30" s="3">
        <v>7036087</v>
      </c>
      <c r="G30" s="3">
        <v>7036087</v>
      </c>
      <c r="H30" s="3">
        <v>7036087</v>
      </c>
      <c r="I30" s="3">
        <v>7036087</v>
      </c>
      <c r="J30" s="3">
        <v>7036087</v>
      </c>
      <c r="K30" s="3">
        <v>7036087</v>
      </c>
      <c r="L30" s="3">
        <v>7036087</v>
      </c>
      <c r="M30" s="3">
        <v>7036087</v>
      </c>
      <c r="N30" s="4">
        <v>7035260</v>
      </c>
      <c r="O30" s="6">
        <v>84432217</v>
      </c>
      <c r="P30" s="3">
        <v>88560654</v>
      </c>
      <c r="Q30" s="4">
        <v>93044778</v>
      </c>
    </row>
    <row r="31" spans="1:17" ht="13.5">
      <c r="A31" s="21" t="s">
        <v>47</v>
      </c>
      <c r="B31" s="20"/>
      <c r="C31" s="3">
        <v>24644385</v>
      </c>
      <c r="D31" s="3">
        <v>24644385</v>
      </c>
      <c r="E31" s="3">
        <v>24644385</v>
      </c>
      <c r="F31" s="3">
        <v>24644385</v>
      </c>
      <c r="G31" s="3">
        <v>24644385</v>
      </c>
      <c r="H31" s="3">
        <v>24644385</v>
      </c>
      <c r="I31" s="3">
        <v>24644385</v>
      </c>
      <c r="J31" s="3">
        <v>24644385</v>
      </c>
      <c r="K31" s="3">
        <v>24644385</v>
      </c>
      <c r="L31" s="3">
        <v>24644385</v>
      </c>
      <c r="M31" s="3">
        <v>24644385</v>
      </c>
      <c r="N31" s="36">
        <v>24643475</v>
      </c>
      <c r="O31" s="6">
        <v>295731710</v>
      </c>
      <c r="P31" s="3">
        <v>371461768</v>
      </c>
      <c r="Q31" s="4">
        <v>401394313</v>
      </c>
    </row>
    <row r="32" spans="1:17" ht="13.5">
      <c r="A32" s="21" t="s">
        <v>35</v>
      </c>
      <c r="B32" s="20"/>
      <c r="C32" s="3">
        <v>188290</v>
      </c>
      <c r="D32" s="3">
        <v>188290</v>
      </c>
      <c r="E32" s="3">
        <v>188290</v>
      </c>
      <c r="F32" s="3">
        <v>188290</v>
      </c>
      <c r="G32" s="3">
        <v>188290</v>
      </c>
      <c r="H32" s="3">
        <v>188290</v>
      </c>
      <c r="I32" s="3">
        <v>188290</v>
      </c>
      <c r="J32" s="3">
        <v>188290</v>
      </c>
      <c r="K32" s="3">
        <v>188290</v>
      </c>
      <c r="L32" s="3">
        <v>188290</v>
      </c>
      <c r="M32" s="3">
        <v>188290</v>
      </c>
      <c r="N32" s="4">
        <v>188288</v>
      </c>
      <c r="O32" s="6">
        <v>2259478</v>
      </c>
      <c r="P32" s="3">
        <v>2259478</v>
      </c>
      <c r="Q32" s="4">
        <v>2259478</v>
      </c>
    </row>
    <row r="33" spans="1:17" ht="13.5">
      <c r="A33" s="21" t="s">
        <v>48</v>
      </c>
      <c r="B33" s="20"/>
      <c r="C33" s="3">
        <v>16532325</v>
      </c>
      <c r="D33" s="3">
        <v>16532325</v>
      </c>
      <c r="E33" s="3">
        <v>16532325</v>
      </c>
      <c r="F33" s="3">
        <v>16532325</v>
      </c>
      <c r="G33" s="3">
        <v>16532325</v>
      </c>
      <c r="H33" s="3">
        <v>16532325</v>
      </c>
      <c r="I33" s="3">
        <v>16532325</v>
      </c>
      <c r="J33" s="3">
        <v>16532325</v>
      </c>
      <c r="K33" s="3">
        <v>16532325</v>
      </c>
      <c r="L33" s="3">
        <v>16532325</v>
      </c>
      <c r="M33" s="3">
        <v>16532325</v>
      </c>
      <c r="N33" s="4">
        <v>16530431</v>
      </c>
      <c r="O33" s="6">
        <v>198386006</v>
      </c>
      <c r="P33" s="3">
        <v>210956865</v>
      </c>
      <c r="Q33" s="4">
        <v>207837426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505533431</v>
      </c>
      <c r="D35" s="29">
        <f t="shared" si="1"/>
        <v>505533431</v>
      </c>
      <c r="E35" s="29">
        <f t="shared" si="1"/>
        <v>505533431</v>
      </c>
      <c r="F35" s="29">
        <f>SUM(F24:F34)</f>
        <v>505533431</v>
      </c>
      <c r="G35" s="29">
        <f>SUM(G24:G34)</f>
        <v>505533431</v>
      </c>
      <c r="H35" s="29">
        <f>SUM(H24:H34)</f>
        <v>505533431</v>
      </c>
      <c r="I35" s="29">
        <f>SUM(I24:I34)</f>
        <v>505533431</v>
      </c>
      <c r="J35" s="29">
        <f t="shared" si="1"/>
        <v>505533431</v>
      </c>
      <c r="K35" s="29">
        <f>SUM(K24:K34)</f>
        <v>505533431</v>
      </c>
      <c r="L35" s="29">
        <f>SUM(L24:L34)</f>
        <v>505533431</v>
      </c>
      <c r="M35" s="29">
        <f>SUM(M24:M34)</f>
        <v>505533431</v>
      </c>
      <c r="N35" s="32">
        <f t="shared" si="1"/>
        <v>505521265</v>
      </c>
      <c r="O35" s="31">
        <f t="shared" si="1"/>
        <v>6066389006</v>
      </c>
      <c r="P35" s="29">
        <f t="shared" si="1"/>
        <v>6427204564</v>
      </c>
      <c r="Q35" s="32">
        <f t="shared" si="1"/>
        <v>6733068390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10811800</v>
      </c>
      <c r="D37" s="42">
        <f t="shared" si="2"/>
        <v>10811800</v>
      </c>
      <c r="E37" s="42">
        <f t="shared" si="2"/>
        <v>10811800</v>
      </c>
      <c r="F37" s="42">
        <f>+F21-F35</f>
        <v>10811800</v>
      </c>
      <c r="G37" s="42">
        <f>+G21-G35</f>
        <v>10811800</v>
      </c>
      <c r="H37" s="42">
        <f>+H21-H35</f>
        <v>10811800</v>
      </c>
      <c r="I37" s="42">
        <f>+I21-I35</f>
        <v>10811800</v>
      </c>
      <c r="J37" s="42">
        <f t="shared" si="2"/>
        <v>10811800</v>
      </c>
      <c r="K37" s="42">
        <f>+K21-K35</f>
        <v>10811800</v>
      </c>
      <c r="L37" s="42">
        <f>+L21-L35</f>
        <v>10811800</v>
      </c>
      <c r="M37" s="42">
        <f>+M21-M35</f>
        <v>10811800</v>
      </c>
      <c r="N37" s="43">
        <f t="shared" si="2"/>
        <v>10824437</v>
      </c>
      <c r="O37" s="44">
        <f t="shared" si="2"/>
        <v>129754237</v>
      </c>
      <c r="P37" s="42">
        <f t="shared" si="2"/>
        <v>164968764</v>
      </c>
      <c r="Q37" s="43">
        <f t="shared" si="2"/>
        <v>204067202</v>
      </c>
    </row>
    <row r="38" spans="1:17" ht="21" customHeight="1">
      <c r="A38" s="45" t="s">
        <v>52</v>
      </c>
      <c r="B38" s="25"/>
      <c r="C38" s="3">
        <v>15461061</v>
      </c>
      <c r="D38" s="3">
        <v>15461061</v>
      </c>
      <c r="E38" s="3">
        <v>15461061</v>
      </c>
      <c r="F38" s="3">
        <v>15461061</v>
      </c>
      <c r="G38" s="3">
        <v>15461061</v>
      </c>
      <c r="H38" s="3">
        <v>15461061</v>
      </c>
      <c r="I38" s="3">
        <v>15461061</v>
      </c>
      <c r="J38" s="3">
        <v>15461061</v>
      </c>
      <c r="K38" s="3">
        <v>15461061</v>
      </c>
      <c r="L38" s="3">
        <v>15461061</v>
      </c>
      <c r="M38" s="3">
        <v>15461061</v>
      </c>
      <c r="N38" s="4">
        <v>15461079</v>
      </c>
      <c r="O38" s="6">
        <v>185532750</v>
      </c>
      <c r="P38" s="3">
        <v>188390850</v>
      </c>
      <c r="Q38" s="4">
        <v>202497600</v>
      </c>
    </row>
    <row r="39" spans="1:17" ht="55.5" customHeight="1">
      <c r="A39" s="45" t="s">
        <v>53</v>
      </c>
      <c r="B39" s="25"/>
      <c r="C39" s="22">
        <v>1556049</v>
      </c>
      <c r="D39" s="22">
        <v>1556049</v>
      </c>
      <c r="E39" s="22">
        <v>1556049</v>
      </c>
      <c r="F39" s="22">
        <v>1556049</v>
      </c>
      <c r="G39" s="22">
        <v>1556049</v>
      </c>
      <c r="H39" s="22">
        <v>1556049</v>
      </c>
      <c r="I39" s="22">
        <v>1556049</v>
      </c>
      <c r="J39" s="22">
        <v>1556049</v>
      </c>
      <c r="K39" s="22">
        <v>1556049</v>
      </c>
      <c r="L39" s="22">
        <v>1556049</v>
      </c>
      <c r="M39" s="22">
        <v>1556049</v>
      </c>
      <c r="N39" s="23">
        <v>1556067</v>
      </c>
      <c r="O39" s="24">
        <v>18672606</v>
      </c>
      <c r="P39" s="22">
        <v>20031236</v>
      </c>
      <c r="Q39" s="23">
        <v>21432798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27828910</v>
      </c>
      <c r="D41" s="50">
        <f t="shared" si="3"/>
        <v>27828910</v>
      </c>
      <c r="E41" s="50">
        <f t="shared" si="3"/>
        <v>27828910</v>
      </c>
      <c r="F41" s="50">
        <f>SUM(F37:F40)</f>
        <v>27828910</v>
      </c>
      <c r="G41" s="50">
        <f>SUM(G37:G40)</f>
        <v>27828910</v>
      </c>
      <c r="H41" s="50">
        <f>SUM(H37:H40)</f>
        <v>27828910</v>
      </c>
      <c r="I41" s="50">
        <f>SUM(I37:I40)</f>
        <v>27828910</v>
      </c>
      <c r="J41" s="50">
        <f t="shared" si="3"/>
        <v>27828910</v>
      </c>
      <c r="K41" s="50">
        <f>SUM(K37:K40)</f>
        <v>27828910</v>
      </c>
      <c r="L41" s="50">
        <f>SUM(L37:L40)</f>
        <v>27828910</v>
      </c>
      <c r="M41" s="50">
        <f>SUM(M37:M40)</f>
        <v>27828910</v>
      </c>
      <c r="N41" s="51">
        <f t="shared" si="3"/>
        <v>27841583</v>
      </c>
      <c r="O41" s="52">
        <f t="shared" si="3"/>
        <v>333959593</v>
      </c>
      <c r="P41" s="50">
        <f t="shared" si="3"/>
        <v>373390850</v>
      </c>
      <c r="Q41" s="51">
        <f t="shared" si="3"/>
        <v>427997600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27828910</v>
      </c>
      <c r="D43" s="57">
        <f t="shared" si="4"/>
        <v>27828910</v>
      </c>
      <c r="E43" s="57">
        <f t="shared" si="4"/>
        <v>27828910</v>
      </c>
      <c r="F43" s="57">
        <f>+F41-F42</f>
        <v>27828910</v>
      </c>
      <c r="G43" s="57">
        <f>+G41-G42</f>
        <v>27828910</v>
      </c>
      <c r="H43" s="57">
        <f>+H41-H42</f>
        <v>27828910</v>
      </c>
      <c r="I43" s="57">
        <f>+I41-I42</f>
        <v>27828910</v>
      </c>
      <c r="J43" s="57">
        <f t="shared" si="4"/>
        <v>27828910</v>
      </c>
      <c r="K43" s="57">
        <f>+K41-K42</f>
        <v>27828910</v>
      </c>
      <c r="L43" s="57">
        <f>+L41-L42</f>
        <v>27828910</v>
      </c>
      <c r="M43" s="57">
        <f>+M41-M42</f>
        <v>27828910</v>
      </c>
      <c r="N43" s="58">
        <f t="shared" si="4"/>
        <v>27841583</v>
      </c>
      <c r="O43" s="59">
        <f t="shared" si="4"/>
        <v>333959593</v>
      </c>
      <c r="P43" s="57">
        <f t="shared" si="4"/>
        <v>373390850</v>
      </c>
      <c r="Q43" s="58">
        <f t="shared" si="4"/>
        <v>427997600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27828910</v>
      </c>
      <c r="D45" s="50">
        <f t="shared" si="5"/>
        <v>27828910</v>
      </c>
      <c r="E45" s="50">
        <f t="shared" si="5"/>
        <v>27828910</v>
      </c>
      <c r="F45" s="50">
        <f>SUM(F43:F44)</f>
        <v>27828910</v>
      </c>
      <c r="G45" s="50">
        <f>SUM(G43:G44)</f>
        <v>27828910</v>
      </c>
      <c r="H45" s="50">
        <f>SUM(H43:H44)</f>
        <v>27828910</v>
      </c>
      <c r="I45" s="50">
        <f>SUM(I43:I44)</f>
        <v>27828910</v>
      </c>
      <c r="J45" s="50">
        <f t="shared" si="5"/>
        <v>27828910</v>
      </c>
      <c r="K45" s="50">
        <f>SUM(K43:K44)</f>
        <v>27828910</v>
      </c>
      <c r="L45" s="50">
        <f>SUM(L43:L44)</f>
        <v>27828910</v>
      </c>
      <c r="M45" s="50">
        <f>SUM(M43:M44)</f>
        <v>27828910</v>
      </c>
      <c r="N45" s="51">
        <f t="shared" si="5"/>
        <v>27841583</v>
      </c>
      <c r="O45" s="52">
        <f t="shared" si="5"/>
        <v>333959593</v>
      </c>
      <c r="P45" s="50">
        <f t="shared" si="5"/>
        <v>373390850</v>
      </c>
      <c r="Q45" s="51">
        <f t="shared" si="5"/>
        <v>427997600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27828910</v>
      </c>
      <c r="D47" s="63">
        <f t="shared" si="6"/>
        <v>27828910</v>
      </c>
      <c r="E47" s="63">
        <f t="shared" si="6"/>
        <v>27828910</v>
      </c>
      <c r="F47" s="63">
        <f>SUM(F45:F46)</f>
        <v>27828910</v>
      </c>
      <c r="G47" s="63">
        <f>SUM(G45:G46)</f>
        <v>27828910</v>
      </c>
      <c r="H47" s="63">
        <f>SUM(H45:H46)</f>
        <v>27828910</v>
      </c>
      <c r="I47" s="63">
        <f>SUM(I45:I46)</f>
        <v>27828910</v>
      </c>
      <c r="J47" s="63">
        <f t="shared" si="6"/>
        <v>27828910</v>
      </c>
      <c r="K47" s="63">
        <f>SUM(K45:K46)</f>
        <v>27828910</v>
      </c>
      <c r="L47" s="63">
        <f>SUM(L45:L46)</f>
        <v>27828910</v>
      </c>
      <c r="M47" s="63">
        <f>SUM(M45:M46)</f>
        <v>27828910</v>
      </c>
      <c r="N47" s="64">
        <f t="shared" si="6"/>
        <v>27841583</v>
      </c>
      <c r="O47" s="65">
        <f t="shared" si="6"/>
        <v>333959593</v>
      </c>
      <c r="P47" s="63">
        <f t="shared" si="6"/>
        <v>373390850</v>
      </c>
      <c r="Q47" s="66">
        <f t="shared" si="6"/>
        <v>427997600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48179698</v>
      </c>
      <c r="D5" s="3">
        <v>48179698</v>
      </c>
      <c r="E5" s="3">
        <v>48179698</v>
      </c>
      <c r="F5" s="3">
        <v>48179698</v>
      </c>
      <c r="G5" s="3">
        <v>48179698</v>
      </c>
      <c r="H5" s="3">
        <v>48179698</v>
      </c>
      <c r="I5" s="3">
        <v>48179698</v>
      </c>
      <c r="J5" s="3">
        <v>48179698</v>
      </c>
      <c r="K5" s="3">
        <v>48179698</v>
      </c>
      <c r="L5" s="3">
        <v>48179698</v>
      </c>
      <c r="M5" s="3">
        <v>48179698</v>
      </c>
      <c r="N5" s="4">
        <v>48179700</v>
      </c>
      <c r="O5" s="5">
        <v>578156378</v>
      </c>
      <c r="P5" s="3">
        <v>608220511</v>
      </c>
      <c r="Q5" s="4">
        <v>637415095</v>
      </c>
    </row>
    <row r="6" spans="1:17" ht="13.5">
      <c r="A6" s="19" t="s">
        <v>24</v>
      </c>
      <c r="B6" s="20"/>
      <c r="C6" s="3">
        <v>94397437</v>
      </c>
      <c r="D6" s="3">
        <v>94397437</v>
      </c>
      <c r="E6" s="3">
        <v>94397437</v>
      </c>
      <c r="F6" s="3">
        <v>94397437</v>
      </c>
      <c r="G6" s="3">
        <v>94397437</v>
      </c>
      <c r="H6" s="3">
        <v>94397437</v>
      </c>
      <c r="I6" s="3">
        <v>94397437</v>
      </c>
      <c r="J6" s="3">
        <v>94397437</v>
      </c>
      <c r="K6" s="3">
        <v>94397437</v>
      </c>
      <c r="L6" s="3">
        <v>94397437</v>
      </c>
      <c r="M6" s="3">
        <v>94397437</v>
      </c>
      <c r="N6" s="4">
        <v>94397417</v>
      </c>
      <c r="O6" s="6">
        <v>1132769224</v>
      </c>
      <c r="P6" s="3">
        <v>1191673228</v>
      </c>
      <c r="Q6" s="4">
        <v>1248873544</v>
      </c>
    </row>
    <row r="7" spans="1:17" ht="13.5">
      <c r="A7" s="21" t="s">
        <v>25</v>
      </c>
      <c r="B7" s="20"/>
      <c r="C7" s="3">
        <v>36619636</v>
      </c>
      <c r="D7" s="3">
        <v>36619636</v>
      </c>
      <c r="E7" s="3">
        <v>36619636</v>
      </c>
      <c r="F7" s="3">
        <v>36619636</v>
      </c>
      <c r="G7" s="3">
        <v>36619636</v>
      </c>
      <c r="H7" s="3">
        <v>36619636</v>
      </c>
      <c r="I7" s="3">
        <v>36619636</v>
      </c>
      <c r="J7" s="3">
        <v>36619636</v>
      </c>
      <c r="K7" s="3">
        <v>36619636</v>
      </c>
      <c r="L7" s="3">
        <v>36619636</v>
      </c>
      <c r="M7" s="3">
        <v>36619636</v>
      </c>
      <c r="N7" s="4">
        <v>36619664</v>
      </c>
      <c r="O7" s="6">
        <v>439435660</v>
      </c>
      <c r="P7" s="3">
        <v>462286313</v>
      </c>
      <c r="Q7" s="4">
        <v>484476054</v>
      </c>
    </row>
    <row r="8" spans="1:17" ht="13.5">
      <c r="A8" s="21" t="s">
        <v>26</v>
      </c>
      <c r="B8" s="20"/>
      <c r="C8" s="3">
        <v>20120191</v>
      </c>
      <c r="D8" s="3">
        <v>20120191</v>
      </c>
      <c r="E8" s="3">
        <v>20120191</v>
      </c>
      <c r="F8" s="3">
        <v>20120191</v>
      </c>
      <c r="G8" s="3">
        <v>20120191</v>
      </c>
      <c r="H8" s="3">
        <v>20120191</v>
      </c>
      <c r="I8" s="3">
        <v>20120191</v>
      </c>
      <c r="J8" s="3">
        <v>20120191</v>
      </c>
      <c r="K8" s="3">
        <v>20120191</v>
      </c>
      <c r="L8" s="3">
        <v>20120191</v>
      </c>
      <c r="M8" s="3">
        <v>20120191</v>
      </c>
      <c r="N8" s="4">
        <v>20120205</v>
      </c>
      <c r="O8" s="6">
        <v>241442306</v>
      </c>
      <c r="P8" s="3">
        <v>253997308</v>
      </c>
      <c r="Q8" s="4">
        <v>266189177</v>
      </c>
    </row>
    <row r="9" spans="1:17" ht="13.5">
      <c r="A9" s="21" t="s">
        <v>27</v>
      </c>
      <c r="B9" s="20"/>
      <c r="C9" s="22">
        <v>10604423</v>
      </c>
      <c r="D9" s="22">
        <v>10604423</v>
      </c>
      <c r="E9" s="22">
        <v>10604423</v>
      </c>
      <c r="F9" s="22">
        <v>10604423</v>
      </c>
      <c r="G9" s="22">
        <v>10604423</v>
      </c>
      <c r="H9" s="22">
        <v>10604423</v>
      </c>
      <c r="I9" s="22">
        <v>10604423</v>
      </c>
      <c r="J9" s="22">
        <v>10604423</v>
      </c>
      <c r="K9" s="22">
        <v>10604423</v>
      </c>
      <c r="L9" s="22">
        <v>10604423</v>
      </c>
      <c r="M9" s="22">
        <v>10604423</v>
      </c>
      <c r="N9" s="23">
        <v>10604429</v>
      </c>
      <c r="O9" s="24">
        <v>127253082</v>
      </c>
      <c r="P9" s="22">
        <v>133870243</v>
      </c>
      <c r="Q9" s="23">
        <v>140296015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772916</v>
      </c>
      <c r="D11" s="3">
        <v>772916</v>
      </c>
      <c r="E11" s="3">
        <v>772916</v>
      </c>
      <c r="F11" s="3">
        <v>772916</v>
      </c>
      <c r="G11" s="3">
        <v>772916</v>
      </c>
      <c r="H11" s="3">
        <v>772916</v>
      </c>
      <c r="I11" s="3">
        <v>772916</v>
      </c>
      <c r="J11" s="3">
        <v>772916</v>
      </c>
      <c r="K11" s="3">
        <v>772916</v>
      </c>
      <c r="L11" s="3">
        <v>772916</v>
      </c>
      <c r="M11" s="3">
        <v>772916</v>
      </c>
      <c r="N11" s="4">
        <v>772923</v>
      </c>
      <c r="O11" s="6">
        <v>9274999</v>
      </c>
      <c r="P11" s="3">
        <v>9720199</v>
      </c>
      <c r="Q11" s="4">
        <v>10186767</v>
      </c>
    </row>
    <row r="12" spans="1:17" ht="13.5">
      <c r="A12" s="19" t="s">
        <v>29</v>
      </c>
      <c r="B12" s="25"/>
      <c r="C12" s="3">
        <v>652775</v>
      </c>
      <c r="D12" s="3">
        <v>652775</v>
      </c>
      <c r="E12" s="3">
        <v>652775</v>
      </c>
      <c r="F12" s="3">
        <v>652775</v>
      </c>
      <c r="G12" s="3">
        <v>652775</v>
      </c>
      <c r="H12" s="3">
        <v>652775</v>
      </c>
      <c r="I12" s="3">
        <v>652775</v>
      </c>
      <c r="J12" s="3">
        <v>652775</v>
      </c>
      <c r="K12" s="3">
        <v>652775</v>
      </c>
      <c r="L12" s="3">
        <v>652775</v>
      </c>
      <c r="M12" s="3">
        <v>652775</v>
      </c>
      <c r="N12" s="4">
        <v>652777</v>
      </c>
      <c r="O12" s="6">
        <v>7833302</v>
      </c>
      <c r="P12" s="3">
        <v>8209300</v>
      </c>
      <c r="Q12" s="4">
        <v>8603347</v>
      </c>
    </row>
    <row r="13" spans="1:17" ht="13.5">
      <c r="A13" s="19" t="s">
        <v>30</v>
      </c>
      <c r="B13" s="25"/>
      <c r="C13" s="3">
        <v>5654180</v>
      </c>
      <c r="D13" s="3">
        <v>5654180</v>
      </c>
      <c r="E13" s="3">
        <v>5654180</v>
      </c>
      <c r="F13" s="3">
        <v>5654180</v>
      </c>
      <c r="G13" s="3">
        <v>5654180</v>
      </c>
      <c r="H13" s="3">
        <v>5654180</v>
      </c>
      <c r="I13" s="3">
        <v>5654180</v>
      </c>
      <c r="J13" s="3">
        <v>5654180</v>
      </c>
      <c r="K13" s="3">
        <v>5654180</v>
      </c>
      <c r="L13" s="3">
        <v>5654180</v>
      </c>
      <c r="M13" s="3">
        <v>5654180</v>
      </c>
      <c r="N13" s="4">
        <v>5654185</v>
      </c>
      <c r="O13" s="6">
        <v>67850165</v>
      </c>
      <c r="P13" s="3">
        <v>71106973</v>
      </c>
      <c r="Q13" s="4">
        <v>74520108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4967019</v>
      </c>
      <c r="D15" s="3">
        <v>4967019</v>
      </c>
      <c r="E15" s="3">
        <v>4967019</v>
      </c>
      <c r="F15" s="3">
        <v>4967019</v>
      </c>
      <c r="G15" s="3">
        <v>4967019</v>
      </c>
      <c r="H15" s="3">
        <v>4967019</v>
      </c>
      <c r="I15" s="3">
        <v>4967019</v>
      </c>
      <c r="J15" s="3">
        <v>4967019</v>
      </c>
      <c r="K15" s="3">
        <v>4967019</v>
      </c>
      <c r="L15" s="3">
        <v>4967019</v>
      </c>
      <c r="M15" s="3">
        <v>4967019</v>
      </c>
      <c r="N15" s="4">
        <v>4967016</v>
      </c>
      <c r="O15" s="6">
        <v>59604225</v>
      </c>
      <c r="P15" s="3">
        <v>62465227</v>
      </c>
      <c r="Q15" s="4">
        <v>65463557</v>
      </c>
    </row>
    <row r="16" spans="1:17" ht="13.5">
      <c r="A16" s="19" t="s">
        <v>33</v>
      </c>
      <c r="B16" s="25"/>
      <c r="C16" s="3">
        <v>4056</v>
      </c>
      <c r="D16" s="3">
        <v>4056</v>
      </c>
      <c r="E16" s="3">
        <v>4056</v>
      </c>
      <c r="F16" s="3">
        <v>4056</v>
      </c>
      <c r="G16" s="3">
        <v>4056</v>
      </c>
      <c r="H16" s="3">
        <v>4056</v>
      </c>
      <c r="I16" s="3">
        <v>4056</v>
      </c>
      <c r="J16" s="3">
        <v>4056</v>
      </c>
      <c r="K16" s="3">
        <v>4056</v>
      </c>
      <c r="L16" s="3">
        <v>4056</v>
      </c>
      <c r="M16" s="3">
        <v>4056</v>
      </c>
      <c r="N16" s="4">
        <v>4055</v>
      </c>
      <c r="O16" s="6">
        <v>48671</v>
      </c>
      <c r="P16" s="3">
        <v>51007</v>
      </c>
      <c r="Q16" s="4">
        <v>53455</v>
      </c>
    </row>
    <row r="17" spans="1:17" ht="13.5">
      <c r="A17" s="21" t="s">
        <v>34</v>
      </c>
      <c r="B17" s="20"/>
      <c r="C17" s="3">
        <v>2547287</v>
      </c>
      <c r="D17" s="3">
        <v>2547287</v>
      </c>
      <c r="E17" s="3">
        <v>2547287</v>
      </c>
      <c r="F17" s="3">
        <v>2547287</v>
      </c>
      <c r="G17" s="3">
        <v>2547287</v>
      </c>
      <c r="H17" s="3">
        <v>2547287</v>
      </c>
      <c r="I17" s="3">
        <v>2547287</v>
      </c>
      <c r="J17" s="3">
        <v>2547287</v>
      </c>
      <c r="K17" s="3">
        <v>2547287</v>
      </c>
      <c r="L17" s="3">
        <v>2547287</v>
      </c>
      <c r="M17" s="3">
        <v>2547287</v>
      </c>
      <c r="N17" s="4">
        <v>2547292</v>
      </c>
      <c r="O17" s="6">
        <v>30567449</v>
      </c>
      <c r="P17" s="3">
        <v>32034686</v>
      </c>
      <c r="Q17" s="4">
        <v>33572351</v>
      </c>
    </row>
    <row r="18" spans="1:17" ht="13.5">
      <c r="A18" s="19" t="s">
        <v>35</v>
      </c>
      <c r="B18" s="25"/>
      <c r="C18" s="3">
        <v>45017089</v>
      </c>
      <c r="D18" s="3">
        <v>45017089</v>
      </c>
      <c r="E18" s="3">
        <v>45017089</v>
      </c>
      <c r="F18" s="3">
        <v>45017089</v>
      </c>
      <c r="G18" s="3">
        <v>45017089</v>
      </c>
      <c r="H18" s="3">
        <v>45017089</v>
      </c>
      <c r="I18" s="3">
        <v>45017089</v>
      </c>
      <c r="J18" s="3">
        <v>45017089</v>
      </c>
      <c r="K18" s="3">
        <v>45017089</v>
      </c>
      <c r="L18" s="3">
        <v>45017089</v>
      </c>
      <c r="M18" s="3">
        <v>45017089</v>
      </c>
      <c r="N18" s="4">
        <v>45017097</v>
      </c>
      <c r="O18" s="6">
        <v>540205076</v>
      </c>
      <c r="P18" s="3">
        <v>518240936</v>
      </c>
      <c r="Q18" s="4">
        <v>566393600</v>
      </c>
    </row>
    <row r="19" spans="1:17" ht="13.5">
      <c r="A19" s="19" t="s">
        <v>36</v>
      </c>
      <c r="B19" s="25"/>
      <c r="C19" s="22">
        <v>6532968</v>
      </c>
      <c r="D19" s="22">
        <v>6532968</v>
      </c>
      <c r="E19" s="22">
        <v>6532968</v>
      </c>
      <c r="F19" s="22">
        <v>6532968</v>
      </c>
      <c r="G19" s="22">
        <v>6532968</v>
      </c>
      <c r="H19" s="22">
        <v>6532968</v>
      </c>
      <c r="I19" s="22">
        <v>6532968</v>
      </c>
      <c r="J19" s="22">
        <v>6532968</v>
      </c>
      <c r="K19" s="22">
        <v>6532968</v>
      </c>
      <c r="L19" s="22">
        <v>6532968</v>
      </c>
      <c r="M19" s="22">
        <v>6532968</v>
      </c>
      <c r="N19" s="23">
        <v>6532926</v>
      </c>
      <c r="O19" s="24">
        <v>78395574</v>
      </c>
      <c r="P19" s="22">
        <v>82158559</v>
      </c>
      <c r="Q19" s="23">
        <v>86102165</v>
      </c>
    </row>
    <row r="20" spans="1:17" ht="13.5">
      <c r="A20" s="19" t="s">
        <v>37</v>
      </c>
      <c r="B20" s="25"/>
      <c r="C20" s="3">
        <v>1686279</v>
      </c>
      <c r="D20" s="3">
        <v>1686279</v>
      </c>
      <c r="E20" s="3">
        <v>1686279</v>
      </c>
      <c r="F20" s="3">
        <v>1686279</v>
      </c>
      <c r="G20" s="3">
        <v>1686279</v>
      </c>
      <c r="H20" s="3">
        <v>1686279</v>
      </c>
      <c r="I20" s="3">
        <v>1686279</v>
      </c>
      <c r="J20" s="3">
        <v>1686279</v>
      </c>
      <c r="K20" s="3">
        <v>1686279</v>
      </c>
      <c r="L20" s="3">
        <v>1686279</v>
      </c>
      <c r="M20" s="3">
        <v>1686279</v>
      </c>
      <c r="N20" s="26">
        <v>1686279</v>
      </c>
      <c r="O20" s="6">
        <v>20235348</v>
      </c>
      <c r="P20" s="3">
        <v>-127504</v>
      </c>
      <c r="Q20" s="4">
        <v>-133624</v>
      </c>
    </row>
    <row r="21" spans="1:17" ht="25.5">
      <c r="A21" s="27" t="s">
        <v>38</v>
      </c>
      <c r="B21" s="28"/>
      <c r="C21" s="29">
        <f aca="true" t="shared" si="0" ref="C21:Q21">SUM(C5:C20)</f>
        <v>277755954</v>
      </c>
      <c r="D21" s="29">
        <f t="shared" si="0"/>
        <v>277755954</v>
      </c>
      <c r="E21" s="29">
        <f t="shared" si="0"/>
        <v>277755954</v>
      </c>
      <c r="F21" s="29">
        <f>SUM(F5:F20)</f>
        <v>277755954</v>
      </c>
      <c r="G21" s="29">
        <f>SUM(G5:G20)</f>
        <v>277755954</v>
      </c>
      <c r="H21" s="29">
        <f>SUM(H5:H20)</f>
        <v>277755954</v>
      </c>
      <c r="I21" s="29">
        <f>SUM(I5:I20)</f>
        <v>277755954</v>
      </c>
      <c r="J21" s="29">
        <f t="shared" si="0"/>
        <v>277755954</v>
      </c>
      <c r="K21" s="29">
        <f>SUM(K5:K20)</f>
        <v>277755954</v>
      </c>
      <c r="L21" s="29">
        <f>SUM(L5:L20)</f>
        <v>277755954</v>
      </c>
      <c r="M21" s="29">
        <f>SUM(M5:M20)</f>
        <v>277755954</v>
      </c>
      <c r="N21" s="30">
        <f t="shared" si="0"/>
        <v>277755965</v>
      </c>
      <c r="O21" s="31">
        <f t="shared" si="0"/>
        <v>3333071459</v>
      </c>
      <c r="P21" s="29">
        <f t="shared" si="0"/>
        <v>3433906986</v>
      </c>
      <c r="Q21" s="32">
        <f t="shared" si="0"/>
        <v>3622011611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75884779</v>
      </c>
      <c r="D24" s="3">
        <v>75884779</v>
      </c>
      <c r="E24" s="3">
        <v>75884779</v>
      </c>
      <c r="F24" s="3">
        <v>75884779</v>
      </c>
      <c r="G24" s="3">
        <v>75884779</v>
      </c>
      <c r="H24" s="3">
        <v>75884779</v>
      </c>
      <c r="I24" s="3">
        <v>75884779</v>
      </c>
      <c r="J24" s="3">
        <v>75884779</v>
      </c>
      <c r="K24" s="3">
        <v>75884779</v>
      </c>
      <c r="L24" s="3">
        <v>75884779</v>
      </c>
      <c r="M24" s="3">
        <v>75884779</v>
      </c>
      <c r="N24" s="36">
        <v>75883584</v>
      </c>
      <c r="O24" s="6">
        <v>910616153</v>
      </c>
      <c r="P24" s="3">
        <v>954536484</v>
      </c>
      <c r="Q24" s="4">
        <v>998170839</v>
      </c>
    </row>
    <row r="25" spans="1:17" ht="13.5">
      <c r="A25" s="21" t="s">
        <v>41</v>
      </c>
      <c r="B25" s="20"/>
      <c r="C25" s="3">
        <v>3010505</v>
      </c>
      <c r="D25" s="3">
        <v>3010505</v>
      </c>
      <c r="E25" s="3">
        <v>3010505</v>
      </c>
      <c r="F25" s="3">
        <v>3010505</v>
      </c>
      <c r="G25" s="3">
        <v>3010505</v>
      </c>
      <c r="H25" s="3">
        <v>3010505</v>
      </c>
      <c r="I25" s="3">
        <v>3010505</v>
      </c>
      <c r="J25" s="3">
        <v>3010505</v>
      </c>
      <c r="K25" s="3">
        <v>3010505</v>
      </c>
      <c r="L25" s="3">
        <v>3010505</v>
      </c>
      <c r="M25" s="3">
        <v>3010505</v>
      </c>
      <c r="N25" s="4">
        <v>3010496</v>
      </c>
      <c r="O25" s="6">
        <v>36126051</v>
      </c>
      <c r="P25" s="3">
        <v>37932346</v>
      </c>
      <c r="Q25" s="4">
        <v>39828964</v>
      </c>
    </row>
    <row r="26" spans="1:17" ht="13.5">
      <c r="A26" s="21" t="s">
        <v>42</v>
      </c>
      <c r="B26" s="20"/>
      <c r="C26" s="3">
        <v>15191604</v>
      </c>
      <c r="D26" s="3">
        <v>15191604</v>
      </c>
      <c r="E26" s="3">
        <v>15191604</v>
      </c>
      <c r="F26" s="3">
        <v>15191604</v>
      </c>
      <c r="G26" s="3">
        <v>15191604</v>
      </c>
      <c r="H26" s="3">
        <v>15191604</v>
      </c>
      <c r="I26" s="3">
        <v>15191604</v>
      </c>
      <c r="J26" s="3">
        <v>15191604</v>
      </c>
      <c r="K26" s="3">
        <v>15191604</v>
      </c>
      <c r="L26" s="3">
        <v>15191604</v>
      </c>
      <c r="M26" s="3">
        <v>15191604</v>
      </c>
      <c r="N26" s="4">
        <v>15191607</v>
      </c>
      <c r="O26" s="6">
        <v>182299251</v>
      </c>
      <c r="P26" s="3">
        <v>197996758</v>
      </c>
      <c r="Q26" s="4">
        <v>179728103</v>
      </c>
    </row>
    <row r="27" spans="1:17" ht="13.5">
      <c r="A27" s="21" t="s">
        <v>43</v>
      </c>
      <c r="B27" s="20"/>
      <c r="C27" s="3">
        <v>25548769</v>
      </c>
      <c r="D27" s="3">
        <v>25548769</v>
      </c>
      <c r="E27" s="3">
        <v>25548769</v>
      </c>
      <c r="F27" s="3">
        <v>25548769</v>
      </c>
      <c r="G27" s="3">
        <v>25548769</v>
      </c>
      <c r="H27" s="3">
        <v>25548769</v>
      </c>
      <c r="I27" s="3">
        <v>25548769</v>
      </c>
      <c r="J27" s="3">
        <v>25548769</v>
      </c>
      <c r="K27" s="3">
        <v>25548769</v>
      </c>
      <c r="L27" s="3">
        <v>25548769</v>
      </c>
      <c r="M27" s="3">
        <v>25548769</v>
      </c>
      <c r="N27" s="36">
        <v>25548711</v>
      </c>
      <c r="O27" s="6">
        <v>306585170</v>
      </c>
      <c r="P27" s="3">
        <v>306585170</v>
      </c>
      <c r="Q27" s="4">
        <v>306585170</v>
      </c>
    </row>
    <row r="28" spans="1:17" ht="13.5">
      <c r="A28" s="21" t="s">
        <v>44</v>
      </c>
      <c r="B28" s="20"/>
      <c r="C28" s="3">
        <v>4354113</v>
      </c>
      <c r="D28" s="3">
        <v>4354113</v>
      </c>
      <c r="E28" s="3">
        <v>4354113</v>
      </c>
      <c r="F28" s="3">
        <v>4354113</v>
      </c>
      <c r="G28" s="3">
        <v>4354113</v>
      </c>
      <c r="H28" s="3">
        <v>4354113</v>
      </c>
      <c r="I28" s="3">
        <v>4354113</v>
      </c>
      <c r="J28" s="3">
        <v>4354113</v>
      </c>
      <c r="K28" s="3">
        <v>4354113</v>
      </c>
      <c r="L28" s="3">
        <v>4354113</v>
      </c>
      <c r="M28" s="3">
        <v>4354113</v>
      </c>
      <c r="N28" s="4">
        <v>4354120</v>
      </c>
      <c r="O28" s="6">
        <v>52249363</v>
      </c>
      <c r="P28" s="3">
        <v>55906819</v>
      </c>
      <c r="Q28" s="4">
        <v>47846655</v>
      </c>
    </row>
    <row r="29" spans="1:17" ht="13.5">
      <c r="A29" s="21" t="s">
        <v>45</v>
      </c>
      <c r="B29" s="20"/>
      <c r="C29" s="3">
        <v>101382116</v>
      </c>
      <c r="D29" s="3">
        <v>101382116</v>
      </c>
      <c r="E29" s="3">
        <v>101382116</v>
      </c>
      <c r="F29" s="3">
        <v>101382116</v>
      </c>
      <c r="G29" s="3">
        <v>101382116</v>
      </c>
      <c r="H29" s="3">
        <v>101382116</v>
      </c>
      <c r="I29" s="3">
        <v>101382116</v>
      </c>
      <c r="J29" s="3">
        <v>101382116</v>
      </c>
      <c r="K29" s="3">
        <v>101382116</v>
      </c>
      <c r="L29" s="3">
        <v>101382116</v>
      </c>
      <c r="M29" s="3">
        <v>101382116</v>
      </c>
      <c r="N29" s="36">
        <v>101382120</v>
      </c>
      <c r="O29" s="6">
        <v>1216585396</v>
      </c>
      <c r="P29" s="3">
        <v>1234930224</v>
      </c>
      <c r="Q29" s="4">
        <v>1296676735</v>
      </c>
    </row>
    <row r="30" spans="1:17" ht="13.5">
      <c r="A30" s="21" t="s">
        <v>46</v>
      </c>
      <c r="B30" s="20"/>
      <c r="C30" s="3">
        <v>750042</v>
      </c>
      <c r="D30" s="3">
        <v>750042</v>
      </c>
      <c r="E30" s="3">
        <v>750042</v>
      </c>
      <c r="F30" s="3">
        <v>750042</v>
      </c>
      <c r="G30" s="3">
        <v>750042</v>
      </c>
      <c r="H30" s="3">
        <v>750042</v>
      </c>
      <c r="I30" s="3">
        <v>750042</v>
      </c>
      <c r="J30" s="3">
        <v>750042</v>
      </c>
      <c r="K30" s="3">
        <v>750042</v>
      </c>
      <c r="L30" s="3">
        <v>750042</v>
      </c>
      <c r="M30" s="3">
        <v>750042</v>
      </c>
      <c r="N30" s="4">
        <v>749924</v>
      </c>
      <c r="O30" s="6">
        <v>9000386</v>
      </c>
      <c r="P30" s="3">
        <v>9630432</v>
      </c>
      <c r="Q30" s="4">
        <v>10065277</v>
      </c>
    </row>
    <row r="31" spans="1:17" ht="13.5">
      <c r="A31" s="21" t="s">
        <v>47</v>
      </c>
      <c r="B31" s="20"/>
      <c r="C31" s="3">
        <v>27972124</v>
      </c>
      <c r="D31" s="3">
        <v>27972124</v>
      </c>
      <c r="E31" s="3">
        <v>27972124</v>
      </c>
      <c r="F31" s="3">
        <v>27972124</v>
      </c>
      <c r="G31" s="3">
        <v>27972124</v>
      </c>
      <c r="H31" s="3">
        <v>27972124</v>
      </c>
      <c r="I31" s="3">
        <v>27972124</v>
      </c>
      <c r="J31" s="3">
        <v>27972124</v>
      </c>
      <c r="K31" s="3">
        <v>27972124</v>
      </c>
      <c r="L31" s="3">
        <v>27972124</v>
      </c>
      <c r="M31" s="3">
        <v>27972124</v>
      </c>
      <c r="N31" s="36">
        <v>27972105</v>
      </c>
      <c r="O31" s="6">
        <v>335665469</v>
      </c>
      <c r="P31" s="3">
        <v>345735434</v>
      </c>
      <c r="Q31" s="4">
        <v>356107498</v>
      </c>
    </row>
    <row r="32" spans="1:17" ht="13.5">
      <c r="A32" s="21" t="s">
        <v>35</v>
      </c>
      <c r="B32" s="20"/>
      <c r="C32" s="3">
        <v>448022</v>
      </c>
      <c r="D32" s="3">
        <v>448022</v>
      </c>
      <c r="E32" s="3">
        <v>448022</v>
      </c>
      <c r="F32" s="3">
        <v>448022</v>
      </c>
      <c r="G32" s="3">
        <v>448022</v>
      </c>
      <c r="H32" s="3">
        <v>448022</v>
      </c>
      <c r="I32" s="3">
        <v>448022</v>
      </c>
      <c r="J32" s="3">
        <v>448022</v>
      </c>
      <c r="K32" s="3">
        <v>448022</v>
      </c>
      <c r="L32" s="3">
        <v>448022</v>
      </c>
      <c r="M32" s="3">
        <v>448022</v>
      </c>
      <c r="N32" s="4">
        <v>448026</v>
      </c>
      <c r="O32" s="6">
        <v>5376268</v>
      </c>
      <c r="P32" s="3">
        <v>5634329</v>
      </c>
      <c r="Q32" s="4">
        <v>5904777</v>
      </c>
    </row>
    <row r="33" spans="1:17" ht="13.5">
      <c r="A33" s="21" t="s">
        <v>48</v>
      </c>
      <c r="B33" s="20"/>
      <c r="C33" s="3">
        <v>19194180</v>
      </c>
      <c r="D33" s="3">
        <v>19194180</v>
      </c>
      <c r="E33" s="3">
        <v>19194180</v>
      </c>
      <c r="F33" s="3">
        <v>19194180</v>
      </c>
      <c r="G33" s="3">
        <v>19194180</v>
      </c>
      <c r="H33" s="3">
        <v>19194180</v>
      </c>
      <c r="I33" s="3">
        <v>19194180</v>
      </c>
      <c r="J33" s="3">
        <v>19194180</v>
      </c>
      <c r="K33" s="3">
        <v>19194180</v>
      </c>
      <c r="L33" s="3">
        <v>19194180</v>
      </c>
      <c r="M33" s="3">
        <v>19194180</v>
      </c>
      <c r="N33" s="4">
        <v>19194098</v>
      </c>
      <c r="O33" s="6">
        <v>230330078</v>
      </c>
      <c r="P33" s="3">
        <v>246445500</v>
      </c>
      <c r="Q33" s="4">
        <v>258230062</v>
      </c>
    </row>
    <row r="34" spans="1:17" ht="13.5">
      <c r="A34" s="19" t="s">
        <v>49</v>
      </c>
      <c r="B34" s="25"/>
      <c r="C34" s="3">
        <v>440670</v>
      </c>
      <c r="D34" s="3">
        <v>440670</v>
      </c>
      <c r="E34" s="3">
        <v>440670</v>
      </c>
      <c r="F34" s="3">
        <v>440670</v>
      </c>
      <c r="G34" s="3">
        <v>440670</v>
      </c>
      <c r="H34" s="3">
        <v>440670</v>
      </c>
      <c r="I34" s="3">
        <v>440670</v>
      </c>
      <c r="J34" s="3">
        <v>440670</v>
      </c>
      <c r="K34" s="3">
        <v>440670</v>
      </c>
      <c r="L34" s="3">
        <v>440670</v>
      </c>
      <c r="M34" s="3">
        <v>440670</v>
      </c>
      <c r="N34" s="4">
        <v>440667</v>
      </c>
      <c r="O34" s="6">
        <v>5288037</v>
      </c>
      <c r="P34" s="3">
        <v>5658200</v>
      </c>
      <c r="Q34" s="4">
        <v>5929794</v>
      </c>
    </row>
    <row r="35" spans="1:17" ht="12.75">
      <c r="A35" s="37" t="s">
        <v>50</v>
      </c>
      <c r="B35" s="28"/>
      <c r="C35" s="29">
        <f aca="true" t="shared" si="1" ref="C35:Q35">SUM(C24:C34)</f>
        <v>274176924</v>
      </c>
      <c r="D35" s="29">
        <f t="shared" si="1"/>
        <v>274176924</v>
      </c>
      <c r="E35" s="29">
        <f t="shared" si="1"/>
        <v>274176924</v>
      </c>
      <c r="F35" s="29">
        <f>SUM(F24:F34)</f>
        <v>274176924</v>
      </c>
      <c r="G35" s="29">
        <f>SUM(G24:G34)</f>
        <v>274176924</v>
      </c>
      <c r="H35" s="29">
        <f>SUM(H24:H34)</f>
        <v>274176924</v>
      </c>
      <c r="I35" s="29">
        <f>SUM(I24:I34)</f>
        <v>274176924</v>
      </c>
      <c r="J35" s="29">
        <f t="shared" si="1"/>
        <v>274176924</v>
      </c>
      <c r="K35" s="29">
        <f>SUM(K24:K34)</f>
        <v>274176924</v>
      </c>
      <c r="L35" s="29">
        <f>SUM(L24:L34)</f>
        <v>274176924</v>
      </c>
      <c r="M35" s="29">
        <f>SUM(M24:M34)</f>
        <v>274176924</v>
      </c>
      <c r="N35" s="32">
        <f t="shared" si="1"/>
        <v>274175458</v>
      </c>
      <c r="O35" s="31">
        <f t="shared" si="1"/>
        <v>3290121622</v>
      </c>
      <c r="P35" s="29">
        <f t="shared" si="1"/>
        <v>3400991696</v>
      </c>
      <c r="Q35" s="32">
        <f t="shared" si="1"/>
        <v>3505073874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3579030</v>
      </c>
      <c r="D37" s="42">
        <f t="shared" si="2"/>
        <v>3579030</v>
      </c>
      <c r="E37" s="42">
        <f t="shared" si="2"/>
        <v>3579030</v>
      </c>
      <c r="F37" s="42">
        <f>+F21-F35</f>
        <v>3579030</v>
      </c>
      <c r="G37" s="42">
        <f>+G21-G35</f>
        <v>3579030</v>
      </c>
      <c r="H37" s="42">
        <f>+H21-H35</f>
        <v>3579030</v>
      </c>
      <c r="I37" s="42">
        <f>+I21-I35</f>
        <v>3579030</v>
      </c>
      <c r="J37" s="42">
        <f t="shared" si="2"/>
        <v>3579030</v>
      </c>
      <c r="K37" s="42">
        <f>+K21-K35</f>
        <v>3579030</v>
      </c>
      <c r="L37" s="42">
        <f>+L21-L35</f>
        <v>3579030</v>
      </c>
      <c r="M37" s="42">
        <f>+M21-M35</f>
        <v>3579030</v>
      </c>
      <c r="N37" s="43">
        <f t="shared" si="2"/>
        <v>3580507</v>
      </c>
      <c r="O37" s="44">
        <f t="shared" si="2"/>
        <v>42949837</v>
      </c>
      <c r="P37" s="42">
        <f t="shared" si="2"/>
        <v>32915290</v>
      </c>
      <c r="Q37" s="43">
        <f t="shared" si="2"/>
        <v>116937737</v>
      </c>
    </row>
    <row r="38" spans="1:17" ht="21" customHeight="1">
      <c r="A38" s="45" t="s">
        <v>52</v>
      </c>
      <c r="B38" s="25"/>
      <c r="C38" s="3">
        <v>15558411</v>
      </c>
      <c r="D38" s="3">
        <v>15558411</v>
      </c>
      <c r="E38" s="3">
        <v>15558411</v>
      </c>
      <c r="F38" s="3">
        <v>15558411</v>
      </c>
      <c r="G38" s="3">
        <v>15558411</v>
      </c>
      <c r="H38" s="3">
        <v>15558411</v>
      </c>
      <c r="I38" s="3">
        <v>15558411</v>
      </c>
      <c r="J38" s="3">
        <v>15558411</v>
      </c>
      <c r="K38" s="3">
        <v>15558411</v>
      </c>
      <c r="L38" s="3">
        <v>15558411</v>
      </c>
      <c r="M38" s="3">
        <v>15558411</v>
      </c>
      <c r="N38" s="4">
        <v>15558404</v>
      </c>
      <c r="O38" s="6">
        <v>186700925</v>
      </c>
      <c r="P38" s="3">
        <v>197490064</v>
      </c>
      <c r="Q38" s="4">
        <v>210519400</v>
      </c>
    </row>
    <row r="39" spans="1:17" ht="55.5" customHeight="1">
      <c r="A39" s="45" t="s">
        <v>53</v>
      </c>
      <c r="B39" s="25"/>
      <c r="C39" s="22">
        <v>1078953</v>
      </c>
      <c r="D39" s="22">
        <v>1078953</v>
      </c>
      <c r="E39" s="22">
        <v>1078953</v>
      </c>
      <c r="F39" s="22">
        <v>1078953</v>
      </c>
      <c r="G39" s="22">
        <v>1078953</v>
      </c>
      <c r="H39" s="22">
        <v>1078953</v>
      </c>
      <c r="I39" s="22">
        <v>1078953</v>
      </c>
      <c r="J39" s="22">
        <v>1078953</v>
      </c>
      <c r="K39" s="22">
        <v>1078953</v>
      </c>
      <c r="L39" s="22">
        <v>1078953</v>
      </c>
      <c r="M39" s="22">
        <v>1078953</v>
      </c>
      <c r="N39" s="23">
        <v>1078940</v>
      </c>
      <c r="O39" s="24">
        <v>12947423</v>
      </c>
      <c r="P39" s="22">
        <v>13568900</v>
      </c>
      <c r="Q39" s="23">
        <v>14220209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20216394</v>
      </c>
      <c r="D41" s="50">
        <f t="shared" si="3"/>
        <v>20216394</v>
      </c>
      <c r="E41" s="50">
        <f t="shared" si="3"/>
        <v>20216394</v>
      </c>
      <c r="F41" s="50">
        <f>SUM(F37:F40)</f>
        <v>20216394</v>
      </c>
      <c r="G41" s="50">
        <f>SUM(G37:G40)</f>
        <v>20216394</v>
      </c>
      <c r="H41" s="50">
        <f>SUM(H37:H40)</f>
        <v>20216394</v>
      </c>
      <c r="I41" s="50">
        <f>SUM(I37:I40)</f>
        <v>20216394</v>
      </c>
      <c r="J41" s="50">
        <f t="shared" si="3"/>
        <v>20216394</v>
      </c>
      <c r="K41" s="50">
        <f>SUM(K37:K40)</f>
        <v>20216394</v>
      </c>
      <c r="L41" s="50">
        <f>SUM(L37:L40)</f>
        <v>20216394</v>
      </c>
      <c r="M41" s="50">
        <f>SUM(M37:M40)</f>
        <v>20216394</v>
      </c>
      <c r="N41" s="51">
        <f t="shared" si="3"/>
        <v>20217851</v>
      </c>
      <c r="O41" s="52">
        <f t="shared" si="3"/>
        <v>242598185</v>
      </c>
      <c r="P41" s="50">
        <f t="shared" si="3"/>
        <v>243974254</v>
      </c>
      <c r="Q41" s="51">
        <f t="shared" si="3"/>
        <v>341677346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20216394</v>
      </c>
      <c r="D43" s="57">
        <f t="shared" si="4"/>
        <v>20216394</v>
      </c>
      <c r="E43" s="57">
        <f t="shared" si="4"/>
        <v>20216394</v>
      </c>
      <c r="F43" s="57">
        <f>+F41-F42</f>
        <v>20216394</v>
      </c>
      <c r="G43" s="57">
        <f>+G41-G42</f>
        <v>20216394</v>
      </c>
      <c r="H43" s="57">
        <f>+H41-H42</f>
        <v>20216394</v>
      </c>
      <c r="I43" s="57">
        <f>+I41-I42</f>
        <v>20216394</v>
      </c>
      <c r="J43" s="57">
        <f t="shared" si="4"/>
        <v>20216394</v>
      </c>
      <c r="K43" s="57">
        <f>+K41-K42</f>
        <v>20216394</v>
      </c>
      <c r="L43" s="57">
        <f>+L41-L42</f>
        <v>20216394</v>
      </c>
      <c r="M43" s="57">
        <f>+M41-M42</f>
        <v>20216394</v>
      </c>
      <c r="N43" s="58">
        <f t="shared" si="4"/>
        <v>20217851</v>
      </c>
      <c r="O43" s="59">
        <f t="shared" si="4"/>
        <v>242598185</v>
      </c>
      <c r="P43" s="57">
        <f t="shared" si="4"/>
        <v>243974254</v>
      </c>
      <c r="Q43" s="58">
        <f t="shared" si="4"/>
        <v>341677346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20216394</v>
      </c>
      <c r="D45" s="50">
        <f t="shared" si="5"/>
        <v>20216394</v>
      </c>
      <c r="E45" s="50">
        <f t="shared" si="5"/>
        <v>20216394</v>
      </c>
      <c r="F45" s="50">
        <f>SUM(F43:F44)</f>
        <v>20216394</v>
      </c>
      <c r="G45" s="50">
        <f>SUM(G43:G44)</f>
        <v>20216394</v>
      </c>
      <c r="H45" s="50">
        <f>SUM(H43:H44)</f>
        <v>20216394</v>
      </c>
      <c r="I45" s="50">
        <f>SUM(I43:I44)</f>
        <v>20216394</v>
      </c>
      <c r="J45" s="50">
        <f t="shared" si="5"/>
        <v>20216394</v>
      </c>
      <c r="K45" s="50">
        <f>SUM(K43:K44)</f>
        <v>20216394</v>
      </c>
      <c r="L45" s="50">
        <f>SUM(L43:L44)</f>
        <v>20216394</v>
      </c>
      <c r="M45" s="50">
        <f>SUM(M43:M44)</f>
        <v>20216394</v>
      </c>
      <c r="N45" s="51">
        <f t="shared" si="5"/>
        <v>20217851</v>
      </c>
      <c r="O45" s="52">
        <f t="shared" si="5"/>
        <v>242598185</v>
      </c>
      <c r="P45" s="50">
        <f t="shared" si="5"/>
        <v>243974254</v>
      </c>
      <c r="Q45" s="51">
        <f t="shared" si="5"/>
        <v>341677346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20216394</v>
      </c>
      <c r="D47" s="63">
        <f t="shared" si="6"/>
        <v>20216394</v>
      </c>
      <c r="E47" s="63">
        <f t="shared" si="6"/>
        <v>20216394</v>
      </c>
      <c r="F47" s="63">
        <f>SUM(F45:F46)</f>
        <v>20216394</v>
      </c>
      <c r="G47" s="63">
        <f>SUM(G45:G46)</f>
        <v>20216394</v>
      </c>
      <c r="H47" s="63">
        <f>SUM(H45:H46)</f>
        <v>20216394</v>
      </c>
      <c r="I47" s="63">
        <f>SUM(I45:I46)</f>
        <v>20216394</v>
      </c>
      <c r="J47" s="63">
        <f t="shared" si="6"/>
        <v>20216394</v>
      </c>
      <c r="K47" s="63">
        <f>SUM(K45:K46)</f>
        <v>20216394</v>
      </c>
      <c r="L47" s="63">
        <f>SUM(L45:L46)</f>
        <v>20216394</v>
      </c>
      <c r="M47" s="63">
        <f>SUM(M45:M46)</f>
        <v>20216394</v>
      </c>
      <c r="N47" s="64">
        <f t="shared" si="6"/>
        <v>20217851</v>
      </c>
      <c r="O47" s="65">
        <f t="shared" si="6"/>
        <v>242598185</v>
      </c>
      <c r="P47" s="63">
        <f t="shared" si="6"/>
        <v>243974254</v>
      </c>
      <c r="Q47" s="66">
        <f t="shared" si="6"/>
        <v>341677346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105816215</v>
      </c>
      <c r="D5" s="3">
        <v>105816215</v>
      </c>
      <c r="E5" s="3">
        <v>105816215</v>
      </c>
      <c r="F5" s="3">
        <v>105816215</v>
      </c>
      <c r="G5" s="3">
        <v>105816215</v>
      </c>
      <c r="H5" s="3">
        <v>105816215</v>
      </c>
      <c r="I5" s="3">
        <v>105816215</v>
      </c>
      <c r="J5" s="3">
        <v>105816215</v>
      </c>
      <c r="K5" s="3">
        <v>105816215</v>
      </c>
      <c r="L5" s="3">
        <v>105816215</v>
      </c>
      <c r="M5" s="3">
        <v>105816215</v>
      </c>
      <c r="N5" s="4">
        <v>105816229</v>
      </c>
      <c r="O5" s="5">
        <v>1269794594</v>
      </c>
      <c r="P5" s="3">
        <v>1339633297</v>
      </c>
      <c r="Q5" s="4">
        <v>1420011297</v>
      </c>
    </row>
    <row r="6" spans="1:17" ht="13.5">
      <c r="A6" s="19" t="s">
        <v>24</v>
      </c>
      <c r="B6" s="20"/>
      <c r="C6" s="3">
        <v>215397974</v>
      </c>
      <c r="D6" s="3">
        <v>215397974</v>
      </c>
      <c r="E6" s="3">
        <v>215397974</v>
      </c>
      <c r="F6" s="3">
        <v>215397974</v>
      </c>
      <c r="G6" s="3">
        <v>215397974</v>
      </c>
      <c r="H6" s="3">
        <v>215397974</v>
      </c>
      <c r="I6" s="3">
        <v>215397974</v>
      </c>
      <c r="J6" s="3">
        <v>215397974</v>
      </c>
      <c r="K6" s="3">
        <v>215397974</v>
      </c>
      <c r="L6" s="3">
        <v>215397974</v>
      </c>
      <c r="M6" s="3">
        <v>215397974</v>
      </c>
      <c r="N6" s="4">
        <v>215397963</v>
      </c>
      <c r="O6" s="6">
        <v>2584775677</v>
      </c>
      <c r="P6" s="3">
        <v>2781218629</v>
      </c>
      <c r="Q6" s="4">
        <v>2998153681</v>
      </c>
    </row>
    <row r="7" spans="1:17" ht="13.5">
      <c r="A7" s="21" t="s">
        <v>25</v>
      </c>
      <c r="B7" s="20"/>
      <c r="C7" s="3">
        <v>60219425</v>
      </c>
      <c r="D7" s="3">
        <v>60219425</v>
      </c>
      <c r="E7" s="3">
        <v>60219425</v>
      </c>
      <c r="F7" s="3">
        <v>60219425</v>
      </c>
      <c r="G7" s="3">
        <v>60219425</v>
      </c>
      <c r="H7" s="3">
        <v>60219425</v>
      </c>
      <c r="I7" s="3">
        <v>60219425</v>
      </c>
      <c r="J7" s="3">
        <v>60219425</v>
      </c>
      <c r="K7" s="3">
        <v>60219425</v>
      </c>
      <c r="L7" s="3">
        <v>60219425</v>
      </c>
      <c r="M7" s="3">
        <v>60219425</v>
      </c>
      <c r="N7" s="4">
        <v>60219420</v>
      </c>
      <c r="O7" s="6">
        <v>722633095</v>
      </c>
      <c r="P7" s="3">
        <v>794896404</v>
      </c>
      <c r="Q7" s="4">
        <v>874386045</v>
      </c>
    </row>
    <row r="8" spans="1:17" ht="13.5">
      <c r="A8" s="21" t="s">
        <v>26</v>
      </c>
      <c r="B8" s="20"/>
      <c r="C8" s="3">
        <v>12668479</v>
      </c>
      <c r="D8" s="3">
        <v>12668479</v>
      </c>
      <c r="E8" s="3">
        <v>12668479</v>
      </c>
      <c r="F8" s="3">
        <v>12668479</v>
      </c>
      <c r="G8" s="3">
        <v>12668479</v>
      </c>
      <c r="H8" s="3">
        <v>12668479</v>
      </c>
      <c r="I8" s="3">
        <v>12668479</v>
      </c>
      <c r="J8" s="3">
        <v>12668479</v>
      </c>
      <c r="K8" s="3">
        <v>12668479</v>
      </c>
      <c r="L8" s="3">
        <v>12668479</v>
      </c>
      <c r="M8" s="3">
        <v>12668479</v>
      </c>
      <c r="N8" s="4">
        <v>12668481</v>
      </c>
      <c r="O8" s="6">
        <v>152021750</v>
      </c>
      <c r="P8" s="3">
        <v>160382945</v>
      </c>
      <c r="Q8" s="4">
        <v>170005922</v>
      </c>
    </row>
    <row r="9" spans="1:17" ht="13.5">
      <c r="A9" s="21" t="s">
        <v>27</v>
      </c>
      <c r="B9" s="20"/>
      <c r="C9" s="22">
        <v>9694423</v>
      </c>
      <c r="D9" s="22">
        <v>9694423</v>
      </c>
      <c r="E9" s="22">
        <v>9694423</v>
      </c>
      <c r="F9" s="22">
        <v>9694423</v>
      </c>
      <c r="G9" s="22">
        <v>9694423</v>
      </c>
      <c r="H9" s="22">
        <v>9694423</v>
      </c>
      <c r="I9" s="22">
        <v>9694423</v>
      </c>
      <c r="J9" s="22">
        <v>9694423</v>
      </c>
      <c r="K9" s="22">
        <v>9694423</v>
      </c>
      <c r="L9" s="22">
        <v>9694423</v>
      </c>
      <c r="M9" s="22">
        <v>9694423</v>
      </c>
      <c r="N9" s="23">
        <v>9694428</v>
      </c>
      <c r="O9" s="24">
        <v>116333081</v>
      </c>
      <c r="P9" s="22">
        <v>122731401</v>
      </c>
      <c r="Q9" s="23">
        <v>130095284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2423236</v>
      </c>
      <c r="D11" s="3">
        <v>2423236</v>
      </c>
      <c r="E11" s="3">
        <v>2423236</v>
      </c>
      <c r="F11" s="3">
        <v>2423236</v>
      </c>
      <c r="G11" s="3">
        <v>2423236</v>
      </c>
      <c r="H11" s="3">
        <v>2423236</v>
      </c>
      <c r="I11" s="3">
        <v>2423236</v>
      </c>
      <c r="J11" s="3">
        <v>2423236</v>
      </c>
      <c r="K11" s="3">
        <v>2423236</v>
      </c>
      <c r="L11" s="3">
        <v>2423236</v>
      </c>
      <c r="M11" s="3">
        <v>2423236</v>
      </c>
      <c r="N11" s="4">
        <v>2423201</v>
      </c>
      <c r="O11" s="6">
        <v>29078797</v>
      </c>
      <c r="P11" s="3">
        <v>30678132</v>
      </c>
      <c r="Q11" s="4">
        <v>32518819</v>
      </c>
    </row>
    <row r="12" spans="1:17" ht="13.5">
      <c r="A12" s="19" t="s">
        <v>29</v>
      </c>
      <c r="B12" s="25"/>
      <c r="C12" s="3">
        <v>1271702</v>
      </c>
      <c r="D12" s="3">
        <v>1271702</v>
      </c>
      <c r="E12" s="3">
        <v>1271702</v>
      </c>
      <c r="F12" s="3">
        <v>1271702</v>
      </c>
      <c r="G12" s="3">
        <v>1271702</v>
      </c>
      <c r="H12" s="3">
        <v>1271702</v>
      </c>
      <c r="I12" s="3">
        <v>1271702</v>
      </c>
      <c r="J12" s="3">
        <v>1271702</v>
      </c>
      <c r="K12" s="3">
        <v>1271702</v>
      </c>
      <c r="L12" s="3">
        <v>1271702</v>
      </c>
      <c r="M12" s="3">
        <v>1271702</v>
      </c>
      <c r="N12" s="4">
        <v>1271700</v>
      </c>
      <c r="O12" s="6">
        <v>15260422</v>
      </c>
      <c r="P12" s="3">
        <v>16099746</v>
      </c>
      <c r="Q12" s="4">
        <v>17065730</v>
      </c>
    </row>
    <row r="13" spans="1:17" ht="13.5">
      <c r="A13" s="19" t="s">
        <v>30</v>
      </c>
      <c r="B13" s="25"/>
      <c r="C13" s="3">
        <v>16871485</v>
      </c>
      <c r="D13" s="3">
        <v>16871485</v>
      </c>
      <c r="E13" s="3">
        <v>16871485</v>
      </c>
      <c r="F13" s="3">
        <v>16871485</v>
      </c>
      <c r="G13" s="3">
        <v>16871485</v>
      </c>
      <c r="H13" s="3">
        <v>16871485</v>
      </c>
      <c r="I13" s="3">
        <v>16871485</v>
      </c>
      <c r="J13" s="3">
        <v>16871485</v>
      </c>
      <c r="K13" s="3">
        <v>16871485</v>
      </c>
      <c r="L13" s="3">
        <v>16871485</v>
      </c>
      <c r="M13" s="3">
        <v>16871485</v>
      </c>
      <c r="N13" s="4">
        <v>16871460</v>
      </c>
      <c r="O13" s="6">
        <v>202457795</v>
      </c>
      <c r="P13" s="3">
        <v>213592972</v>
      </c>
      <c r="Q13" s="4">
        <v>226408552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149881</v>
      </c>
      <c r="D15" s="3">
        <v>149881</v>
      </c>
      <c r="E15" s="3">
        <v>149881</v>
      </c>
      <c r="F15" s="3">
        <v>149881</v>
      </c>
      <c r="G15" s="3">
        <v>149881</v>
      </c>
      <c r="H15" s="3">
        <v>149881</v>
      </c>
      <c r="I15" s="3">
        <v>149881</v>
      </c>
      <c r="J15" s="3">
        <v>149881</v>
      </c>
      <c r="K15" s="3">
        <v>149881</v>
      </c>
      <c r="L15" s="3">
        <v>149881</v>
      </c>
      <c r="M15" s="3">
        <v>149881</v>
      </c>
      <c r="N15" s="4">
        <v>149860</v>
      </c>
      <c r="O15" s="6">
        <v>1798551</v>
      </c>
      <c r="P15" s="3">
        <v>1897472</v>
      </c>
      <c r="Q15" s="4">
        <v>2011320</v>
      </c>
    </row>
    <row r="16" spans="1:17" ht="13.5">
      <c r="A16" s="19" t="s">
        <v>33</v>
      </c>
      <c r="B16" s="25"/>
      <c r="C16" s="3">
        <v>93298</v>
      </c>
      <c r="D16" s="3">
        <v>93298</v>
      </c>
      <c r="E16" s="3">
        <v>93298</v>
      </c>
      <c r="F16" s="3">
        <v>93298</v>
      </c>
      <c r="G16" s="3">
        <v>93298</v>
      </c>
      <c r="H16" s="3">
        <v>93298</v>
      </c>
      <c r="I16" s="3">
        <v>93298</v>
      </c>
      <c r="J16" s="3">
        <v>93298</v>
      </c>
      <c r="K16" s="3">
        <v>93298</v>
      </c>
      <c r="L16" s="3">
        <v>93298</v>
      </c>
      <c r="M16" s="3">
        <v>93298</v>
      </c>
      <c r="N16" s="4">
        <v>93291</v>
      </c>
      <c r="O16" s="6">
        <v>1119569</v>
      </c>
      <c r="P16" s="3">
        <v>1181146</v>
      </c>
      <c r="Q16" s="4">
        <v>1252014</v>
      </c>
    </row>
    <row r="17" spans="1:17" ht="13.5">
      <c r="A17" s="21" t="s">
        <v>34</v>
      </c>
      <c r="B17" s="20"/>
      <c r="C17" s="3">
        <v>50159</v>
      </c>
      <c r="D17" s="3">
        <v>50159</v>
      </c>
      <c r="E17" s="3">
        <v>50159</v>
      </c>
      <c r="F17" s="3">
        <v>50159</v>
      </c>
      <c r="G17" s="3">
        <v>50159</v>
      </c>
      <c r="H17" s="3">
        <v>50159</v>
      </c>
      <c r="I17" s="3">
        <v>50159</v>
      </c>
      <c r="J17" s="3">
        <v>50159</v>
      </c>
      <c r="K17" s="3">
        <v>50159</v>
      </c>
      <c r="L17" s="3">
        <v>50159</v>
      </c>
      <c r="M17" s="3">
        <v>50159</v>
      </c>
      <c r="N17" s="4">
        <v>50153</v>
      </c>
      <c r="O17" s="6">
        <v>601902</v>
      </c>
      <c r="P17" s="3">
        <v>635007</v>
      </c>
      <c r="Q17" s="4">
        <v>673107</v>
      </c>
    </row>
    <row r="18" spans="1:17" ht="13.5">
      <c r="A18" s="19" t="s">
        <v>35</v>
      </c>
      <c r="B18" s="25"/>
      <c r="C18" s="3">
        <v>56290270</v>
      </c>
      <c r="D18" s="3">
        <v>56290270</v>
      </c>
      <c r="E18" s="3">
        <v>56290270</v>
      </c>
      <c r="F18" s="3">
        <v>56290270</v>
      </c>
      <c r="G18" s="3">
        <v>56290270</v>
      </c>
      <c r="H18" s="3">
        <v>56290270</v>
      </c>
      <c r="I18" s="3">
        <v>56290270</v>
      </c>
      <c r="J18" s="3">
        <v>56290270</v>
      </c>
      <c r="K18" s="3">
        <v>56290270</v>
      </c>
      <c r="L18" s="3">
        <v>56290270</v>
      </c>
      <c r="M18" s="3">
        <v>56290270</v>
      </c>
      <c r="N18" s="4">
        <v>56290270</v>
      </c>
      <c r="O18" s="6">
        <v>675483240</v>
      </c>
      <c r="P18" s="3">
        <v>724435690</v>
      </c>
      <c r="Q18" s="4">
        <v>781097542</v>
      </c>
    </row>
    <row r="19" spans="1:17" ht="13.5">
      <c r="A19" s="19" t="s">
        <v>36</v>
      </c>
      <c r="B19" s="25"/>
      <c r="C19" s="22">
        <v>12204316</v>
      </c>
      <c r="D19" s="22">
        <v>12204316</v>
      </c>
      <c r="E19" s="22">
        <v>12204316</v>
      </c>
      <c r="F19" s="22">
        <v>12204316</v>
      </c>
      <c r="G19" s="22">
        <v>12204316</v>
      </c>
      <c r="H19" s="22">
        <v>12204316</v>
      </c>
      <c r="I19" s="22">
        <v>12204316</v>
      </c>
      <c r="J19" s="22">
        <v>12204316</v>
      </c>
      <c r="K19" s="22">
        <v>12204316</v>
      </c>
      <c r="L19" s="22">
        <v>12204316</v>
      </c>
      <c r="M19" s="22">
        <v>12204316</v>
      </c>
      <c r="N19" s="23">
        <v>12204309</v>
      </c>
      <c r="O19" s="24">
        <v>146451785</v>
      </c>
      <c r="P19" s="22">
        <v>154506633</v>
      </c>
      <c r="Q19" s="23">
        <v>163777029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493150863</v>
      </c>
      <c r="D21" s="29">
        <f t="shared" si="0"/>
        <v>493150863</v>
      </c>
      <c r="E21" s="29">
        <f t="shared" si="0"/>
        <v>493150863</v>
      </c>
      <c r="F21" s="29">
        <f>SUM(F5:F20)</f>
        <v>493150863</v>
      </c>
      <c r="G21" s="29">
        <f>SUM(G5:G20)</f>
        <v>493150863</v>
      </c>
      <c r="H21" s="29">
        <f>SUM(H5:H20)</f>
        <v>493150863</v>
      </c>
      <c r="I21" s="29">
        <f>SUM(I5:I20)</f>
        <v>493150863</v>
      </c>
      <c r="J21" s="29">
        <f t="shared" si="0"/>
        <v>493150863</v>
      </c>
      <c r="K21" s="29">
        <f>SUM(K5:K20)</f>
        <v>493150863</v>
      </c>
      <c r="L21" s="29">
        <f>SUM(L5:L20)</f>
        <v>493150863</v>
      </c>
      <c r="M21" s="29">
        <f>SUM(M5:M20)</f>
        <v>493150863</v>
      </c>
      <c r="N21" s="30">
        <f t="shared" si="0"/>
        <v>493150765</v>
      </c>
      <c r="O21" s="31">
        <f t="shared" si="0"/>
        <v>5917810258</v>
      </c>
      <c r="P21" s="29">
        <f t="shared" si="0"/>
        <v>6341889474</v>
      </c>
      <c r="Q21" s="32">
        <f t="shared" si="0"/>
        <v>6817456342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123193724</v>
      </c>
      <c r="D24" s="3">
        <v>123193724</v>
      </c>
      <c r="E24" s="3">
        <v>123193724</v>
      </c>
      <c r="F24" s="3">
        <v>123193724</v>
      </c>
      <c r="G24" s="3">
        <v>123193724</v>
      </c>
      <c r="H24" s="3">
        <v>123193724</v>
      </c>
      <c r="I24" s="3">
        <v>123193724</v>
      </c>
      <c r="J24" s="3">
        <v>123193724</v>
      </c>
      <c r="K24" s="3">
        <v>123193724</v>
      </c>
      <c r="L24" s="3">
        <v>123193724</v>
      </c>
      <c r="M24" s="3">
        <v>123193724</v>
      </c>
      <c r="N24" s="36">
        <v>123193339</v>
      </c>
      <c r="O24" s="6">
        <v>1478324303</v>
      </c>
      <c r="P24" s="3">
        <v>1574415381</v>
      </c>
      <c r="Q24" s="4">
        <v>1676752381</v>
      </c>
    </row>
    <row r="25" spans="1:17" ht="13.5">
      <c r="A25" s="21" t="s">
        <v>41</v>
      </c>
      <c r="B25" s="20"/>
      <c r="C25" s="3">
        <v>4470868</v>
      </c>
      <c r="D25" s="3">
        <v>4470868</v>
      </c>
      <c r="E25" s="3">
        <v>4470868</v>
      </c>
      <c r="F25" s="3">
        <v>4470868</v>
      </c>
      <c r="G25" s="3">
        <v>4470868</v>
      </c>
      <c r="H25" s="3">
        <v>4470868</v>
      </c>
      <c r="I25" s="3">
        <v>4470868</v>
      </c>
      <c r="J25" s="3">
        <v>4470868</v>
      </c>
      <c r="K25" s="3">
        <v>4470868</v>
      </c>
      <c r="L25" s="3">
        <v>4470868</v>
      </c>
      <c r="M25" s="3">
        <v>4470868</v>
      </c>
      <c r="N25" s="4">
        <v>4470850</v>
      </c>
      <c r="O25" s="6">
        <v>53650398</v>
      </c>
      <c r="P25" s="3">
        <v>56332925</v>
      </c>
      <c r="Q25" s="4">
        <v>59149564</v>
      </c>
    </row>
    <row r="26" spans="1:17" ht="13.5">
      <c r="A26" s="21" t="s">
        <v>42</v>
      </c>
      <c r="B26" s="20"/>
      <c r="C26" s="3">
        <v>10325345</v>
      </c>
      <c r="D26" s="3">
        <v>10325345</v>
      </c>
      <c r="E26" s="3">
        <v>10325345</v>
      </c>
      <c r="F26" s="3">
        <v>10325345</v>
      </c>
      <c r="G26" s="3">
        <v>10325345</v>
      </c>
      <c r="H26" s="3">
        <v>10325345</v>
      </c>
      <c r="I26" s="3">
        <v>10325345</v>
      </c>
      <c r="J26" s="3">
        <v>10325345</v>
      </c>
      <c r="K26" s="3">
        <v>10325345</v>
      </c>
      <c r="L26" s="3">
        <v>10325345</v>
      </c>
      <c r="M26" s="3">
        <v>10325345</v>
      </c>
      <c r="N26" s="4">
        <v>10325348</v>
      </c>
      <c r="O26" s="6">
        <v>123904143</v>
      </c>
      <c r="P26" s="3">
        <v>130099350</v>
      </c>
      <c r="Q26" s="4">
        <v>135303324</v>
      </c>
    </row>
    <row r="27" spans="1:17" ht="13.5">
      <c r="A27" s="21" t="s">
        <v>43</v>
      </c>
      <c r="B27" s="20"/>
      <c r="C27" s="3">
        <v>40828463</v>
      </c>
      <c r="D27" s="3">
        <v>40828463</v>
      </c>
      <c r="E27" s="3">
        <v>40828463</v>
      </c>
      <c r="F27" s="3">
        <v>40828463</v>
      </c>
      <c r="G27" s="3">
        <v>40828463</v>
      </c>
      <c r="H27" s="3">
        <v>40828463</v>
      </c>
      <c r="I27" s="3">
        <v>40828463</v>
      </c>
      <c r="J27" s="3">
        <v>40828463</v>
      </c>
      <c r="K27" s="3">
        <v>40828463</v>
      </c>
      <c r="L27" s="3">
        <v>40828463</v>
      </c>
      <c r="M27" s="3">
        <v>40828463</v>
      </c>
      <c r="N27" s="36">
        <v>40828355</v>
      </c>
      <c r="O27" s="6">
        <v>489941448</v>
      </c>
      <c r="P27" s="3">
        <v>537817854</v>
      </c>
      <c r="Q27" s="4">
        <v>562557476</v>
      </c>
    </row>
    <row r="28" spans="1:17" ht="13.5">
      <c r="A28" s="21" t="s">
        <v>44</v>
      </c>
      <c r="B28" s="20"/>
      <c r="C28" s="3">
        <v>2649435</v>
      </c>
      <c r="D28" s="3">
        <v>2649435</v>
      </c>
      <c r="E28" s="3">
        <v>2649435</v>
      </c>
      <c r="F28" s="3">
        <v>2649435</v>
      </c>
      <c r="G28" s="3">
        <v>2649435</v>
      </c>
      <c r="H28" s="3">
        <v>2649435</v>
      </c>
      <c r="I28" s="3">
        <v>2649435</v>
      </c>
      <c r="J28" s="3">
        <v>2649435</v>
      </c>
      <c r="K28" s="3">
        <v>2649435</v>
      </c>
      <c r="L28" s="3">
        <v>2649435</v>
      </c>
      <c r="M28" s="3">
        <v>2649435</v>
      </c>
      <c r="N28" s="4">
        <v>2649427</v>
      </c>
      <c r="O28" s="6">
        <v>31793212</v>
      </c>
      <c r="P28" s="3">
        <v>24371319</v>
      </c>
      <c r="Q28" s="4">
        <v>16949425</v>
      </c>
    </row>
    <row r="29" spans="1:17" ht="13.5">
      <c r="A29" s="21" t="s">
        <v>45</v>
      </c>
      <c r="B29" s="20"/>
      <c r="C29" s="3">
        <v>217352007</v>
      </c>
      <c r="D29" s="3">
        <v>217352007</v>
      </c>
      <c r="E29" s="3">
        <v>217352007</v>
      </c>
      <c r="F29" s="3">
        <v>217352007</v>
      </c>
      <c r="G29" s="3">
        <v>217352007</v>
      </c>
      <c r="H29" s="3">
        <v>217352007</v>
      </c>
      <c r="I29" s="3">
        <v>217352007</v>
      </c>
      <c r="J29" s="3">
        <v>217352007</v>
      </c>
      <c r="K29" s="3">
        <v>217352007</v>
      </c>
      <c r="L29" s="3">
        <v>217352007</v>
      </c>
      <c r="M29" s="3">
        <v>217352007</v>
      </c>
      <c r="N29" s="36">
        <v>217352007</v>
      </c>
      <c r="O29" s="6">
        <v>2608224084</v>
      </c>
      <c r="P29" s="3">
        <v>2816882011</v>
      </c>
      <c r="Q29" s="4">
        <v>3070401392</v>
      </c>
    </row>
    <row r="30" spans="1:17" ht="13.5">
      <c r="A30" s="21" t="s">
        <v>46</v>
      </c>
      <c r="B30" s="20"/>
      <c r="C30" s="3">
        <v>3884454</v>
      </c>
      <c r="D30" s="3">
        <v>3884454</v>
      </c>
      <c r="E30" s="3">
        <v>3884454</v>
      </c>
      <c r="F30" s="3">
        <v>3884454</v>
      </c>
      <c r="G30" s="3">
        <v>3884454</v>
      </c>
      <c r="H30" s="3">
        <v>3884454</v>
      </c>
      <c r="I30" s="3">
        <v>3884454</v>
      </c>
      <c r="J30" s="3">
        <v>3884454</v>
      </c>
      <c r="K30" s="3">
        <v>3884454</v>
      </c>
      <c r="L30" s="3">
        <v>3884454</v>
      </c>
      <c r="M30" s="3">
        <v>3884454</v>
      </c>
      <c r="N30" s="4">
        <v>3884421</v>
      </c>
      <c r="O30" s="6">
        <v>46613415</v>
      </c>
      <c r="P30" s="3">
        <v>48710491</v>
      </c>
      <c r="Q30" s="4">
        <v>50903014</v>
      </c>
    </row>
    <row r="31" spans="1:17" ht="13.5">
      <c r="A31" s="21" t="s">
        <v>47</v>
      </c>
      <c r="B31" s="20"/>
      <c r="C31" s="3">
        <v>38726898</v>
      </c>
      <c r="D31" s="3">
        <v>38726898</v>
      </c>
      <c r="E31" s="3">
        <v>38726898</v>
      </c>
      <c r="F31" s="3">
        <v>38726898</v>
      </c>
      <c r="G31" s="3">
        <v>38726898</v>
      </c>
      <c r="H31" s="3">
        <v>38726898</v>
      </c>
      <c r="I31" s="3">
        <v>38726898</v>
      </c>
      <c r="J31" s="3">
        <v>38726898</v>
      </c>
      <c r="K31" s="3">
        <v>38726898</v>
      </c>
      <c r="L31" s="3">
        <v>38726898</v>
      </c>
      <c r="M31" s="3">
        <v>38726898</v>
      </c>
      <c r="N31" s="36">
        <v>38726716</v>
      </c>
      <c r="O31" s="6">
        <v>464722594</v>
      </c>
      <c r="P31" s="3">
        <v>486099834</v>
      </c>
      <c r="Q31" s="4">
        <v>508460426</v>
      </c>
    </row>
    <row r="32" spans="1:17" ht="13.5">
      <c r="A32" s="21" t="s">
        <v>35</v>
      </c>
      <c r="B32" s="20"/>
      <c r="C32" s="3">
        <v>2090040</v>
      </c>
      <c r="D32" s="3">
        <v>2090040</v>
      </c>
      <c r="E32" s="3">
        <v>2090040</v>
      </c>
      <c r="F32" s="3">
        <v>2090040</v>
      </c>
      <c r="G32" s="3">
        <v>2090040</v>
      </c>
      <c r="H32" s="3">
        <v>2090040</v>
      </c>
      <c r="I32" s="3">
        <v>2090040</v>
      </c>
      <c r="J32" s="3">
        <v>2090040</v>
      </c>
      <c r="K32" s="3">
        <v>2090040</v>
      </c>
      <c r="L32" s="3">
        <v>2090040</v>
      </c>
      <c r="M32" s="3">
        <v>2090040</v>
      </c>
      <c r="N32" s="4">
        <v>2090022</v>
      </c>
      <c r="O32" s="6">
        <v>25080462</v>
      </c>
      <c r="P32" s="3">
        <v>26157490</v>
      </c>
      <c r="Q32" s="4">
        <v>27281767</v>
      </c>
    </row>
    <row r="33" spans="1:17" ht="13.5">
      <c r="A33" s="21" t="s">
        <v>48</v>
      </c>
      <c r="B33" s="20"/>
      <c r="C33" s="3">
        <v>16185348</v>
      </c>
      <c r="D33" s="3">
        <v>16185348</v>
      </c>
      <c r="E33" s="3">
        <v>16185348</v>
      </c>
      <c r="F33" s="3">
        <v>16185348</v>
      </c>
      <c r="G33" s="3">
        <v>16185348</v>
      </c>
      <c r="H33" s="3">
        <v>16185348</v>
      </c>
      <c r="I33" s="3">
        <v>16185348</v>
      </c>
      <c r="J33" s="3">
        <v>16185348</v>
      </c>
      <c r="K33" s="3">
        <v>16185348</v>
      </c>
      <c r="L33" s="3">
        <v>16185348</v>
      </c>
      <c r="M33" s="3">
        <v>16185348</v>
      </c>
      <c r="N33" s="4">
        <v>16184580</v>
      </c>
      <c r="O33" s="6">
        <v>194223408</v>
      </c>
      <c r="P33" s="3">
        <v>203456685</v>
      </c>
      <c r="Q33" s="4">
        <v>213214692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459706582</v>
      </c>
      <c r="D35" s="29">
        <f t="shared" si="1"/>
        <v>459706582</v>
      </c>
      <c r="E35" s="29">
        <f t="shared" si="1"/>
        <v>459706582</v>
      </c>
      <c r="F35" s="29">
        <f>SUM(F24:F34)</f>
        <v>459706582</v>
      </c>
      <c r="G35" s="29">
        <f>SUM(G24:G34)</f>
        <v>459706582</v>
      </c>
      <c r="H35" s="29">
        <f>SUM(H24:H34)</f>
        <v>459706582</v>
      </c>
      <c r="I35" s="29">
        <f>SUM(I24:I34)</f>
        <v>459706582</v>
      </c>
      <c r="J35" s="29">
        <f t="shared" si="1"/>
        <v>459706582</v>
      </c>
      <c r="K35" s="29">
        <f>SUM(K24:K34)</f>
        <v>459706582</v>
      </c>
      <c r="L35" s="29">
        <f>SUM(L24:L34)</f>
        <v>459706582</v>
      </c>
      <c r="M35" s="29">
        <f>SUM(M24:M34)</f>
        <v>459706582</v>
      </c>
      <c r="N35" s="32">
        <f t="shared" si="1"/>
        <v>459705065</v>
      </c>
      <c r="O35" s="31">
        <f t="shared" si="1"/>
        <v>5516477467</v>
      </c>
      <c r="P35" s="29">
        <f t="shared" si="1"/>
        <v>5904343340</v>
      </c>
      <c r="Q35" s="32">
        <f t="shared" si="1"/>
        <v>6320973461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33444281</v>
      </c>
      <c r="D37" s="42">
        <f t="shared" si="2"/>
        <v>33444281</v>
      </c>
      <c r="E37" s="42">
        <f t="shared" si="2"/>
        <v>33444281</v>
      </c>
      <c r="F37" s="42">
        <f>+F21-F35</f>
        <v>33444281</v>
      </c>
      <c r="G37" s="42">
        <f>+G21-G35</f>
        <v>33444281</v>
      </c>
      <c r="H37" s="42">
        <f>+H21-H35</f>
        <v>33444281</v>
      </c>
      <c r="I37" s="42">
        <f>+I21-I35</f>
        <v>33444281</v>
      </c>
      <c r="J37" s="42">
        <f t="shared" si="2"/>
        <v>33444281</v>
      </c>
      <c r="K37" s="42">
        <f>+K21-K35</f>
        <v>33444281</v>
      </c>
      <c r="L37" s="42">
        <f>+L21-L35</f>
        <v>33444281</v>
      </c>
      <c r="M37" s="42">
        <f>+M21-M35</f>
        <v>33444281</v>
      </c>
      <c r="N37" s="43">
        <f t="shared" si="2"/>
        <v>33445700</v>
      </c>
      <c r="O37" s="44">
        <f t="shared" si="2"/>
        <v>401332791</v>
      </c>
      <c r="P37" s="42">
        <f t="shared" si="2"/>
        <v>437546134</v>
      </c>
      <c r="Q37" s="43">
        <f t="shared" si="2"/>
        <v>496482881</v>
      </c>
    </row>
    <row r="38" spans="1:17" ht="21" customHeight="1">
      <c r="A38" s="45" t="s">
        <v>52</v>
      </c>
      <c r="B38" s="25"/>
      <c r="C38" s="3">
        <v>43824298</v>
      </c>
      <c r="D38" s="3">
        <v>43824298</v>
      </c>
      <c r="E38" s="3">
        <v>43824298</v>
      </c>
      <c r="F38" s="3">
        <v>43824298</v>
      </c>
      <c r="G38" s="3">
        <v>43824298</v>
      </c>
      <c r="H38" s="3">
        <v>43824298</v>
      </c>
      <c r="I38" s="3">
        <v>43824298</v>
      </c>
      <c r="J38" s="3">
        <v>43824298</v>
      </c>
      <c r="K38" s="3">
        <v>43824298</v>
      </c>
      <c r="L38" s="3">
        <v>43824298</v>
      </c>
      <c r="M38" s="3">
        <v>43824298</v>
      </c>
      <c r="N38" s="4">
        <v>43824302</v>
      </c>
      <c r="O38" s="6">
        <v>525891580</v>
      </c>
      <c r="P38" s="3">
        <v>487849400</v>
      </c>
      <c r="Q38" s="4">
        <v>455968840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77268579</v>
      </c>
      <c r="D41" s="50">
        <f t="shared" si="3"/>
        <v>77268579</v>
      </c>
      <c r="E41" s="50">
        <f t="shared" si="3"/>
        <v>77268579</v>
      </c>
      <c r="F41" s="50">
        <f>SUM(F37:F40)</f>
        <v>77268579</v>
      </c>
      <c r="G41" s="50">
        <f>SUM(G37:G40)</f>
        <v>77268579</v>
      </c>
      <c r="H41" s="50">
        <f>SUM(H37:H40)</f>
        <v>77268579</v>
      </c>
      <c r="I41" s="50">
        <f>SUM(I37:I40)</f>
        <v>77268579</v>
      </c>
      <c r="J41" s="50">
        <f t="shared" si="3"/>
        <v>77268579</v>
      </c>
      <c r="K41" s="50">
        <f>SUM(K37:K40)</f>
        <v>77268579</v>
      </c>
      <c r="L41" s="50">
        <f>SUM(L37:L40)</f>
        <v>77268579</v>
      </c>
      <c r="M41" s="50">
        <f>SUM(M37:M40)</f>
        <v>77268579</v>
      </c>
      <c r="N41" s="51">
        <f t="shared" si="3"/>
        <v>77270002</v>
      </c>
      <c r="O41" s="52">
        <f t="shared" si="3"/>
        <v>927224371</v>
      </c>
      <c r="P41" s="50">
        <f t="shared" si="3"/>
        <v>925395534</v>
      </c>
      <c r="Q41" s="51">
        <f t="shared" si="3"/>
        <v>952451721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77268579</v>
      </c>
      <c r="D43" s="57">
        <f t="shared" si="4"/>
        <v>77268579</v>
      </c>
      <c r="E43" s="57">
        <f t="shared" si="4"/>
        <v>77268579</v>
      </c>
      <c r="F43" s="57">
        <f>+F41-F42</f>
        <v>77268579</v>
      </c>
      <c r="G43" s="57">
        <f>+G41-G42</f>
        <v>77268579</v>
      </c>
      <c r="H43" s="57">
        <f>+H41-H42</f>
        <v>77268579</v>
      </c>
      <c r="I43" s="57">
        <f>+I41-I42</f>
        <v>77268579</v>
      </c>
      <c r="J43" s="57">
        <f t="shared" si="4"/>
        <v>77268579</v>
      </c>
      <c r="K43" s="57">
        <f>+K41-K42</f>
        <v>77268579</v>
      </c>
      <c r="L43" s="57">
        <f>+L41-L42</f>
        <v>77268579</v>
      </c>
      <c r="M43" s="57">
        <f>+M41-M42</f>
        <v>77268579</v>
      </c>
      <c r="N43" s="58">
        <f t="shared" si="4"/>
        <v>77270002</v>
      </c>
      <c r="O43" s="59">
        <f t="shared" si="4"/>
        <v>927224371</v>
      </c>
      <c r="P43" s="57">
        <f t="shared" si="4"/>
        <v>925395534</v>
      </c>
      <c r="Q43" s="58">
        <f t="shared" si="4"/>
        <v>952451721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77268579</v>
      </c>
      <c r="D45" s="50">
        <f t="shared" si="5"/>
        <v>77268579</v>
      </c>
      <c r="E45" s="50">
        <f t="shared" si="5"/>
        <v>77268579</v>
      </c>
      <c r="F45" s="50">
        <f>SUM(F43:F44)</f>
        <v>77268579</v>
      </c>
      <c r="G45" s="50">
        <f>SUM(G43:G44)</f>
        <v>77268579</v>
      </c>
      <c r="H45" s="50">
        <f>SUM(H43:H44)</f>
        <v>77268579</v>
      </c>
      <c r="I45" s="50">
        <f>SUM(I43:I44)</f>
        <v>77268579</v>
      </c>
      <c r="J45" s="50">
        <f t="shared" si="5"/>
        <v>77268579</v>
      </c>
      <c r="K45" s="50">
        <f>SUM(K43:K44)</f>
        <v>77268579</v>
      </c>
      <c r="L45" s="50">
        <f>SUM(L43:L44)</f>
        <v>77268579</v>
      </c>
      <c r="M45" s="50">
        <f>SUM(M43:M44)</f>
        <v>77268579</v>
      </c>
      <c r="N45" s="51">
        <f t="shared" si="5"/>
        <v>77270002</v>
      </c>
      <c r="O45" s="52">
        <f t="shared" si="5"/>
        <v>927224371</v>
      </c>
      <c r="P45" s="50">
        <f t="shared" si="5"/>
        <v>925395534</v>
      </c>
      <c r="Q45" s="51">
        <f t="shared" si="5"/>
        <v>952451721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77268579</v>
      </c>
      <c r="D47" s="63">
        <f t="shared" si="6"/>
        <v>77268579</v>
      </c>
      <c r="E47" s="63">
        <f t="shared" si="6"/>
        <v>77268579</v>
      </c>
      <c r="F47" s="63">
        <f>SUM(F45:F46)</f>
        <v>77268579</v>
      </c>
      <c r="G47" s="63">
        <f>SUM(G45:G46)</f>
        <v>77268579</v>
      </c>
      <c r="H47" s="63">
        <f>SUM(H45:H46)</f>
        <v>77268579</v>
      </c>
      <c r="I47" s="63">
        <f>SUM(I45:I46)</f>
        <v>77268579</v>
      </c>
      <c r="J47" s="63">
        <f t="shared" si="6"/>
        <v>77268579</v>
      </c>
      <c r="K47" s="63">
        <f>SUM(K45:K46)</f>
        <v>77268579</v>
      </c>
      <c r="L47" s="63">
        <f>SUM(L45:L46)</f>
        <v>77268579</v>
      </c>
      <c r="M47" s="63">
        <f>SUM(M45:M46)</f>
        <v>77268579</v>
      </c>
      <c r="N47" s="64">
        <f t="shared" si="6"/>
        <v>77270002</v>
      </c>
      <c r="O47" s="65">
        <f t="shared" si="6"/>
        <v>927224371</v>
      </c>
      <c r="P47" s="63">
        <f t="shared" si="6"/>
        <v>925395534</v>
      </c>
      <c r="Q47" s="66">
        <f t="shared" si="6"/>
        <v>952451721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35137028</v>
      </c>
      <c r="D5" s="3">
        <v>32949088</v>
      </c>
      <c r="E5" s="3">
        <v>32854588</v>
      </c>
      <c r="F5" s="3">
        <v>32921161</v>
      </c>
      <c r="G5" s="3">
        <v>32532384</v>
      </c>
      <c r="H5" s="3">
        <v>47164625</v>
      </c>
      <c r="I5" s="3">
        <v>32930466</v>
      </c>
      <c r="J5" s="3">
        <v>32975451</v>
      </c>
      <c r="K5" s="3">
        <v>32916180</v>
      </c>
      <c r="L5" s="3">
        <v>27678413</v>
      </c>
      <c r="M5" s="3">
        <v>28223786</v>
      </c>
      <c r="N5" s="4">
        <v>28249003</v>
      </c>
      <c r="O5" s="5">
        <v>396532173</v>
      </c>
      <c r="P5" s="3">
        <v>420324107</v>
      </c>
      <c r="Q5" s="4">
        <v>445543550</v>
      </c>
    </row>
    <row r="6" spans="1:17" ht="13.5">
      <c r="A6" s="19" t="s">
        <v>24</v>
      </c>
      <c r="B6" s="20"/>
      <c r="C6" s="3">
        <v>59311295</v>
      </c>
      <c r="D6" s="3">
        <v>60454564</v>
      </c>
      <c r="E6" s="3">
        <v>63002605</v>
      </c>
      <c r="F6" s="3">
        <v>48816738</v>
      </c>
      <c r="G6" s="3">
        <v>50909247</v>
      </c>
      <c r="H6" s="3">
        <v>50305872</v>
      </c>
      <c r="I6" s="3">
        <v>47648240</v>
      </c>
      <c r="J6" s="3">
        <v>48916579</v>
      </c>
      <c r="K6" s="3">
        <v>46369290</v>
      </c>
      <c r="L6" s="3">
        <v>47669065</v>
      </c>
      <c r="M6" s="3">
        <v>45145118</v>
      </c>
      <c r="N6" s="4">
        <v>41317593</v>
      </c>
      <c r="O6" s="6">
        <v>609866206</v>
      </c>
      <c r="P6" s="3">
        <v>742615886</v>
      </c>
      <c r="Q6" s="4">
        <v>839558236</v>
      </c>
    </row>
    <row r="7" spans="1:17" ht="13.5">
      <c r="A7" s="21" t="s">
        <v>25</v>
      </c>
      <c r="B7" s="20"/>
      <c r="C7" s="3">
        <v>15342068</v>
      </c>
      <c r="D7" s="3">
        <v>17109206</v>
      </c>
      <c r="E7" s="3">
        <v>17309458</v>
      </c>
      <c r="F7" s="3">
        <v>15649809</v>
      </c>
      <c r="G7" s="3">
        <v>15394273</v>
      </c>
      <c r="H7" s="3">
        <v>16793127</v>
      </c>
      <c r="I7" s="3">
        <v>14519207</v>
      </c>
      <c r="J7" s="3">
        <v>17137051</v>
      </c>
      <c r="K7" s="3">
        <v>16319314</v>
      </c>
      <c r="L7" s="3">
        <v>15157288</v>
      </c>
      <c r="M7" s="3">
        <v>15356093</v>
      </c>
      <c r="N7" s="4">
        <v>14492021</v>
      </c>
      <c r="O7" s="6">
        <v>190578915</v>
      </c>
      <c r="P7" s="3">
        <v>202013650</v>
      </c>
      <c r="Q7" s="4">
        <v>214134468</v>
      </c>
    </row>
    <row r="8" spans="1:17" ht="13.5">
      <c r="A8" s="21" t="s">
        <v>26</v>
      </c>
      <c r="B8" s="20"/>
      <c r="C8" s="3">
        <v>10718972</v>
      </c>
      <c r="D8" s="3">
        <v>10100305</v>
      </c>
      <c r="E8" s="3">
        <v>10759019</v>
      </c>
      <c r="F8" s="3">
        <v>9242152</v>
      </c>
      <c r="G8" s="3">
        <v>9761733</v>
      </c>
      <c r="H8" s="3">
        <v>10820634</v>
      </c>
      <c r="I8" s="3">
        <v>8741527</v>
      </c>
      <c r="J8" s="3">
        <v>9554953</v>
      </c>
      <c r="K8" s="3">
        <v>9680874</v>
      </c>
      <c r="L8" s="3">
        <v>9593862</v>
      </c>
      <c r="M8" s="3">
        <v>9563194</v>
      </c>
      <c r="N8" s="4">
        <v>10255723</v>
      </c>
      <c r="O8" s="6">
        <v>118792948</v>
      </c>
      <c r="P8" s="3">
        <v>125920523</v>
      </c>
      <c r="Q8" s="4">
        <v>133475757</v>
      </c>
    </row>
    <row r="9" spans="1:17" ht="13.5">
      <c r="A9" s="21" t="s">
        <v>27</v>
      </c>
      <c r="B9" s="20"/>
      <c r="C9" s="22">
        <v>7877682</v>
      </c>
      <c r="D9" s="22">
        <v>7787455</v>
      </c>
      <c r="E9" s="22">
        <v>8810439</v>
      </c>
      <c r="F9" s="22">
        <v>7749381</v>
      </c>
      <c r="G9" s="22">
        <v>7553873</v>
      </c>
      <c r="H9" s="22">
        <v>8449969</v>
      </c>
      <c r="I9" s="22">
        <v>6082910</v>
      </c>
      <c r="J9" s="22">
        <v>7601942</v>
      </c>
      <c r="K9" s="22">
        <v>7325364</v>
      </c>
      <c r="L9" s="22">
        <v>8904077</v>
      </c>
      <c r="M9" s="22">
        <v>8873076</v>
      </c>
      <c r="N9" s="23">
        <v>8881339</v>
      </c>
      <c r="O9" s="24">
        <v>95897507</v>
      </c>
      <c r="P9" s="22">
        <v>101651357</v>
      </c>
      <c r="Q9" s="23">
        <v>107750439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715908</v>
      </c>
      <c r="D11" s="3">
        <v>641650</v>
      </c>
      <c r="E11" s="3">
        <v>799824</v>
      </c>
      <c r="F11" s="3">
        <v>781495</v>
      </c>
      <c r="G11" s="3">
        <v>724534</v>
      </c>
      <c r="H11" s="3">
        <v>626256</v>
      </c>
      <c r="I11" s="3">
        <v>685604</v>
      </c>
      <c r="J11" s="3">
        <v>685290</v>
      </c>
      <c r="K11" s="3">
        <v>773782</v>
      </c>
      <c r="L11" s="3">
        <v>668913</v>
      </c>
      <c r="M11" s="3">
        <v>681386</v>
      </c>
      <c r="N11" s="4">
        <v>710441</v>
      </c>
      <c r="O11" s="6">
        <v>8495083</v>
      </c>
      <c r="P11" s="3">
        <v>8980651</v>
      </c>
      <c r="Q11" s="4">
        <v>9519493</v>
      </c>
    </row>
    <row r="12" spans="1:17" ht="13.5">
      <c r="A12" s="19" t="s">
        <v>29</v>
      </c>
      <c r="B12" s="25"/>
      <c r="C12" s="3">
        <v>225</v>
      </c>
      <c r="D12" s="3">
        <v>351115</v>
      </c>
      <c r="E12" s="3">
        <v>213</v>
      </c>
      <c r="F12" s="3">
        <v>217740</v>
      </c>
      <c r="G12" s="3">
        <v>417682</v>
      </c>
      <c r="H12" s="3">
        <v>303152</v>
      </c>
      <c r="I12" s="3">
        <v>396580</v>
      </c>
      <c r="J12" s="3">
        <v>129833</v>
      </c>
      <c r="K12" s="3">
        <v>268019</v>
      </c>
      <c r="L12" s="3">
        <v>182733</v>
      </c>
      <c r="M12" s="3">
        <v>150407</v>
      </c>
      <c r="N12" s="4">
        <v>79264</v>
      </c>
      <c r="O12" s="6">
        <v>2496963</v>
      </c>
      <c r="P12" s="3">
        <v>2646780</v>
      </c>
      <c r="Q12" s="4">
        <v>2805587</v>
      </c>
    </row>
    <row r="13" spans="1:17" ht="13.5">
      <c r="A13" s="19" t="s">
        <v>30</v>
      </c>
      <c r="B13" s="25"/>
      <c r="C13" s="3">
        <v>560606</v>
      </c>
      <c r="D13" s="3">
        <v>528818</v>
      </c>
      <c r="E13" s="3">
        <v>651245</v>
      </c>
      <c r="F13" s="3">
        <v>615045</v>
      </c>
      <c r="G13" s="3">
        <v>714897</v>
      </c>
      <c r="H13" s="3">
        <v>701621</v>
      </c>
      <c r="I13" s="3">
        <v>729853</v>
      </c>
      <c r="J13" s="3">
        <v>-26820</v>
      </c>
      <c r="K13" s="3">
        <v>416987</v>
      </c>
      <c r="L13" s="3">
        <v>472052</v>
      </c>
      <c r="M13" s="3">
        <v>418135</v>
      </c>
      <c r="N13" s="4">
        <v>542272</v>
      </c>
      <c r="O13" s="6">
        <v>6324711</v>
      </c>
      <c r="P13" s="3">
        <v>6704193</v>
      </c>
      <c r="Q13" s="4">
        <v>7106445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166873</v>
      </c>
      <c r="D15" s="3">
        <v>1483621</v>
      </c>
      <c r="E15" s="3">
        <v>43626</v>
      </c>
      <c r="F15" s="3">
        <v>64470</v>
      </c>
      <c r="G15" s="3">
        <v>64989</v>
      </c>
      <c r="H15" s="3">
        <v>19519</v>
      </c>
      <c r="I15" s="3">
        <v>5872036</v>
      </c>
      <c r="J15" s="3">
        <v>197599</v>
      </c>
      <c r="K15" s="3">
        <v>2239177</v>
      </c>
      <c r="L15" s="3">
        <v>813915</v>
      </c>
      <c r="M15" s="3">
        <v>1170555</v>
      </c>
      <c r="N15" s="4">
        <v>978022</v>
      </c>
      <c r="O15" s="6">
        <v>13114402</v>
      </c>
      <c r="P15" s="3">
        <v>13901267</v>
      </c>
      <c r="Q15" s="4">
        <v>14735343</v>
      </c>
    </row>
    <row r="16" spans="1:17" ht="13.5">
      <c r="A16" s="19" t="s">
        <v>33</v>
      </c>
      <c r="B16" s="25"/>
      <c r="C16" s="3">
        <v>2754</v>
      </c>
      <c r="D16" s="3">
        <v>630</v>
      </c>
      <c r="E16" s="3">
        <v>630</v>
      </c>
      <c r="F16" s="3">
        <v>2734</v>
      </c>
      <c r="G16" s="3">
        <v>473</v>
      </c>
      <c r="H16" s="3">
        <v>1406</v>
      </c>
      <c r="I16" s="3">
        <v>1893</v>
      </c>
      <c r="J16" s="3">
        <v>236</v>
      </c>
      <c r="K16" s="3">
        <v>1472</v>
      </c>
      <c r="L16" s="3">
        <v>420</v>
      </c>
      <c r="M16" s="3">
        <v>1893</v>
      </c>
      <c r="N16" s="4">
        <v>633</v>
      </c>
      <c r="O16" s="6">
        <v>15174</v>
      </c>
      <c r="P16" s="3">
        <v>40218</v>
      </c>
      <c r="Q16" s="4">
        <v>42632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52983835</v>
      </c>
      <c r="D18" s="3">
        <v>52983835</v>
      </c>
      <c r="E18" s="3">
        <v>52983835</v>
      </c>
      <c r="F18" s="3">
        <v>52983835</v>
      </c>
      <c r="G18" s="3">
        <v>52983835</v>
      </c>
      <c r="H18" s="3">
        <v>52983835</v>
      </c>
      <c r="I18" s="3">
        <v>52983835</v>
      </c>
      <c r="J18" s="3">
        <v>52983835</v>
      </c>
      <c r="K18" s="3">
        <v>52983835</v>
      </c>
      <c r="L18" s="3">
        <v>52983835</v>
      </c>
      <c r="M18" s="3">
        <v>52983835</v>
      </c>
      <c r="N18" s="4">
        <v>52983821</v>
      </c>
      <c r="O18" s="6">
        <v>635806006</v>
      </c>
      <c r="P18" s="3">
        <v>567427575</v>
      </c>
      <c r="Q18" s="4">
        <v>609394829</v>
      </c>
    </row>
    <row r="19" spans="1:17" ht="13.5">
      <c r="A19" s="19" t="s">
        <v>36</v>
      </c>
      <c r="B19" s="25"/>
      <c r="C19" s="22">
        <v>555563</v>
      </c>
      <c r="D19" s="22">
        <v>999438</v>
      </c>
      <c r="E19" s="22">
        <v>1184168</v>
      </c>
      <c r="F19" s="22">
        <v>1193390</v>
      </c>
      <c r="G19" s="22">
        <v>4408994</v>
      </c>
      <c r="H19" s="22">
        <v>1592039</v>
      </c>
      <c r="I19" s="22">
        <v>2219551</v>
      </c>
      <c r="J19" s="22">
        <v>-2137504</v>
      </c>
      <c r="K19" s="22">
        <v>1482668</v>
      </c>
      <c r="L19" s="22">
        <v>1377771</v>
      </c>
      <c r="M19" s="22">
        <v>1261352</v>
      </c>
      <c r="N19" s="23">
        <v>1545859</v>
      </c>
      <c r="O19" s="24">
        <v>15683289</v>
      </c>
      <c r="P19" s="22">
        <v>13746756</v>
      </c>
      <c r="Q19" s="23">
        <v>14571562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183372809</v>
      </c>
      <c r="D21" s="29">
        <f t="shared" si="0"/>
        <v>185389725</v>
      </c>
      <c r="E21" s="29">
        <f t="shared" si="0"/>
        <v>188399650</v>
      </c>
      <c r="F21" s="29">
        <f>SUM(F5:F20)</f>
        <v>170237950</v>
      </c>
      <c r="G21" s="29">
        <f>SUM(G5:G20)</f>
        <v>175466914</v>
      </c>
      <c r="H21" s="29">
        <f>SUM(H5:H20)</f>
        <v>189762055</v>
      </c>
      <c r="I21" s="29">
        <f>SUM(I5:I20)</f>
        <v>172811702</v>
      </c>
      <c r="J21" s="29">
        <f t="shared" si="0"/>
        <v>168018445</v>
      </c>
      <c r="K21" s="29">
        <f>SUM(K5:K20)</f>
        <v>170776962</v>
      </c>
      <c r="L21" s="29">
        <f>SUM(L5:L20)</f>
        <v>165502344</v>
      </c>
      <c r="M21" s="29">
        <f>SUM(M5:M20)</f>
        <v>163828830</v>
      </c>
      <c r="N21" s="30">
        <f t="shared" si="0"/>
        <v>160035991</v>
      </c>
      <c r="O21" s="31">
        <f t="shared" si="0"/>
        <v>2093603377</v>
      </c>
      <c r="P21" s="29">
        <f t="shared" si="0"/>
        <v>2205972963</v>
      </c>
      <c r="Q21" s="32">
        <f t="shared" si="0"/>
        <v>2398638341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49526007</v>
      </c>
      <c r="D24" s="3">
        <v>49526007</v>
      </c>
      <c r="E24" s="3">
        <v>49526007</v>
      </c>
      <c r="F24" s="3">
        <v>49526007</v>
      </c>
      <c r="G24" s="3">
        <v>49526007</v>
      </c>
      <c r="H24" s="3">
        <v>49526007</v>
      </c>
      <c r="I24" s="3">
        <v>49526007</v>
      </c>
      <c r="J24" s="3">
        <v>49526007</v>
      </c>
      <c r="K24" s="3">
        <v>49526007</v>
      </c>
      <c r="L24" s="3">
        <v>49526007</v>
      </c>
      <c r="M24" s="3">
        <v>49526007</v>
      </c>
      <c r="N24" s="36">
        <v>49525904</v>
      </c>
      <c r="O24" s="6">
        <v>594311981</v>
      </c>
      <c r="P24" s="3">
        <v>642525254</v>
      </c>
      <c r="Q24" s="4">
        <v>697932792</v>
      </c>
    </row>
    <row r="25" spans="1:17" ht="13.5">
      <c r="A25" s="21" t="s">
        <v>41</v>
      </c>
      <c r="B25" s="20"/>
      <c r="C25" s="3">
        <v>2371303</v>
      </c>
      <c r="D25" s="3">
        <v>2371303</v>
      </c>
      <c r="E25" s="3">
        <v>2371303</v>
      </c>
      <c r="F25" s="3">
        <v>2371303</v>
      </c>
      <c r="G25" s="3">
        <v>2371303</v>
      </c>
      <c r="H25" s="3">
        <v>2371303</v>
      </c>
      <c r="I25" s="3">
        <v>2371303</v>
      </c>
      <c r="J25" s="3">
        <v>2371303</v>
      </c>
      <c r="K25" s="3">
        <v>2371303</v>
      </c>
      <c r="L25" s="3">
        <v>2371303</v>
      </c>
      <c r="M25" s="3">
        <v>2371303</v>
      </c>
      <c r="N25" s="4">
        <v>2371300</v>
      </c>
      <c r="O25" s="6">
        <v>28455633</v>
      </c>
      <c r="P25" s="3">
        <v>30162974</v>
      </c>
      <c r="Q25" s="4">
        <v>31972754</v>
      </c>
    </row>
    <row r="26" spans="1:17" ht="13.5">
      <c r="A26" s="21" t="s">
        <v>42</v>
      </c>
      <c r="B26" s="20"/>
      <c r="C26" s="3">
        <v>15391651</v>
      </c>
      <c r="D26" s="3">
        <v>15391651</v>
      </c>
      <c r="E26" s="3">
        <v>15391651</v>
      </c>
      <c r="F26" s="3">
        <v>15391651</v>
      </c>
      <c r="G26" s="3">
        <v>15391651</v>
      </c>
      <c r="H26" s="3">
        <v>15391651</v>
      </c>
      <c r="I26" s="3">
        <v>15391651</v>
      </c>
      <c r="J26" s="3">
        <v>15391651</v>
      </c>
      <c r="K26" s="3">
        <v>15391651</v>
      </c>
      <c r="L26" s="3">
        <v>15391651</v>
      </c>
      <c r="M26" s="3">
        <v>15391651</v>
      </c>
      <c r="N26" s="4">
        <v>15391656</v>
      </c>
      <c r="O26" s="6">
        <v>184699817</v>
      </c>
      <c r="P26" s="3">
        <v>195781806</v>
      </c>
      <c r="Q26" s="4">
        <v>207528714</v>
      </c>
    </row>
    <row r="27" spans="1:17" ht="13.5">
      <c r="A27" s="21" t="s">
        <v>43</v>
      </c>
      <c r="B27" s="20"/>
      <c r="C27" s="3">
        <v>35032284</v>
      </c>
      <c r="D27" s="3">
        <v>35032284</v>
      </c>
      <c r="E27" s="3">
        <v>35032284</v>
      </c>
      <c r="F27" s="3">
        <v>35032284</v>
      </c>
      <c r="G27" s="3">
        <v>35032284</v>
      </c>
      <c r="H27" s="3">
        <v>35032284</v>
      </c>
      <c r="I27" s="3">
        <v>35032284</v>
      </c>
      <c r="J27" s="3">
        <v>35032284</v>
      </c>
      <c r="K27" s="3">
        <v>35032284</v>
      </c>
      <c r="L27" s="3">
        <v>35032284</v>
      </c>
      <c r="M27" s="3">
        <v>35032284</v>
      </c>
      <c r="N27" s="36">
        <v>35032267</v>
      </c>
      <c r="O27" s="6">
        <v>420387391</v>
      </c>
      <c r="P27" s="3">
        <v>445610636</v>
      </c>
      <c r="Q27" s="4">
        <v>472347273</v>
      </c>
    </row>
    <row r="28" spans="1:17" ht="13.5">
      <c r="A28" s="21" t="s">
        <v>44</v>
      </c>
      <c r="B28" s="20"/>
      <c r="C28" s="3">
        <v>3797576</v>
      </c>
      <c r="D28" s="3">
        <v>3717452</v>
      </c>
      <c r="E28" s="3">
        <v>3436996</v>
      </c>
      <c r="F28" s="3">
        <v>3864941</v>
      </c>
      <c r="G28" s="3">
        <v>2185385</v>
      </c>
      <c r="H28" s="3">
        <v>2350707</v>
      </c>
      <c r="I28" s="3">
        <v>3918211</v>
      </c>
      <c r="J28" s="3">
        <v>3575184</v>
      </c>
      <c r="K28" s="3">
        <v>3770576</v>
      </c>
      <c r="L28" s="3">
        <v>4301999</v>
      </c>
      <c r="M28" s="3">
        <v>4306633</v>
      </c>
      <c r="N28" s="4">
        <v>3655978</v>
      </c>
      <c r="O28" s="6">
        <v>42881638</v>
      </c>
      <c r="P28" s="3">
        <v>45114198</v>
      </c>
      <c r="Q28" s="4">
        <v>42087553</v>
      </c>
    </row>
    <row r="29" spans="1:17" ht="13.5">
      <c r="A29" s="21" t="s">
        <v>45</v>
      </c>
      <c r="B29" s="20"/>
      <c r="C29" s="3">
        <v>0</v>
      </c>
      <c r="D29" s="3">
        <v>11222755</v>
      </c>
      <c r="E29" s="3">
        <v>11222755</v>
      </c>
      <c r="F29" s="3">
        <v>69543764</v>
      </c>
      <c r="G29" s="3">
        <v>74101098</v>
      </c>
      <c r="H29" s="3">
        <v>80349672</v>
      </c>
      <c r="I29" s="3">
        <v>130810676</v>
      </c>
      <c r="J29" s="3">
        <v>100305796</v>
      </c>
      <c r="K29" s="3">
        <v>38115298</v>
      </c>
      <c r="L29" s="3">
        <v>53887945</v>
      </c>
      <c r="M29" s="3">
        <v>-7553314</v>
      </c>
      <c r="N29" s="36">
        <v>98664519</v>
      </c>
      <c r="O29" s="6">
        <v>660670964</v>
      </c>
      <c r="P29" s="3">
        <v>748411293</v>
      </c>
      <c r="Q29" s="4">
        <v>848631053</v>
      </c>
    </row>
    <row r="30" spans="1:17" ht="13.5">
      <c r="A30" s="21" t="s">
        <v>46</v>
      </c>
      <c r="B30" s="20"/>
      <c r="C30" s="3">
        <v>102600</v>
      </c>
      <c r="D30" s="3">
        <v>201792</v>
      </c>
      <c r="E30" s="3">
        <v>229525</v>
      </c>
      <c r="F30" s="3">
        <v>236557</v>
      </c>
      <c r="G30" s="3">
        <v>177779</v>
      </c>
      <c r="H30" s="3">
        <v>207284</v>
      </c>
      <c r="I30" s="3">
        <v>284430</v>
      </c>
      <c r="J30" s="3">
        <v>1268593</v>
      </c>
      <c r="K30" s="3">
        <v>212608</v>
      </c>
      <c r="L30" s="3">
        <v>220475</v>
      </c>
      <c r="M30" s="3">
        <v>1090448</v>
      </c>
      <c r="N30" s="4">
        <v>326488</v>
      </c>
      <c r="O30" s="6">
        <v>4558579</v>
      </c>
      <c r="P30" s="3">
        <v>3195390</v>
      </c>
      <c r="Q30" s="4">
        <v>3387111</v>
      </c>
    </row>
    <row r="31" spans="1:17" ht="13.5">
      <c r="A31" s="21" t="s">
        <v>47</v>
      </c>
      <c r="B31" s="20"/>
      <c r="C31" s="3">
        <v>5490662</v>
      </c>
      <c r="D31" s="3">
        <v>11314893</v>
      </c>
      <c r="E31" s="3">
        <v>17689175</v>
      </c>
      <c r="F31" s="3">
        <v>21598051</v>
      </c>
      <c r="G31" s="3">
        <v>30446877</v>
      </c>
      <c r="H31" s="3">
        <v>31918527</v>
      </c>
      <c r="I31" s="3">
        <v>52130173</v>
      </c>
      <c r="J31" s="3">
        <v>16746961</v>
      </c>
      <c r="K31" s="3">
        <v>28793814</v>
      </c>
      <c r="L31" s="3">
        <v>62405084</v>
      </c>
      <c r="M31" s="3">
        <v>19089588</v>
      </c>
      <c r="N31" s="36">
        <v>40095257</v>
      </c>
      <c r="O31" s="6">
        <v>337719062</v>
      </c>
      <c r="P31" s="3">
        <v>356707030</v>
      </c>
      <c r="Q31" s="4">
        <v>390477446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39784563</v>
      </c>
      <c r="D33" s="3">
        <v>11980639</v>
      </c>
      <c r="E33" s="3">
        <v>14609208</v>
      </c>
      <c r="F33" s="3">
        <v>10230911</v>
      </c>
      <c r="G33" s="3">
        <v>6591339</v>
      </c>
      <c r="H33" s="3">
        <v>11833311</v>
      </c>
      <c r="I33" s="3">
        <v>11214136</v>
      </c>
      <c r="J33" s="3">
        <v>9219971</v>
      </c>
      <c r="K33" s="3">
        <v>-25985396</v>
      </c>
      <c r="L33" s="3">
        <v>11533839</v>
      </c>
      <c r="M33" s="3">
        <v>27730708</v>
      </c>
      <c r="N33" s="4">
        <v>-4955532</v>
      </c>
      <c r="O33" s="6">
        <v>123787697</v>
      </c>
      <c r="P33" s="3">
        <v>136695345</v>
      </c>
      <c r="Q33" s="4">
        <v>137980814</v>
      </c>
    </row>
    <row r="34" spans="1:17" ht="13.5">
      <c r="A34" s="19" t="s">
        <v>49</v>
      </c>
      <c r="B34" s="25"/>
      <c r="C34" s="3">
        <v>83</v>
      </c>
      <c r="D34" s="3">
        <v>83</v>
      </c>
      <c r="E34" s="3">
        <v>83</v>
      </c>
      <c r="F34" s="3">
        <v>83</v>
      </c>
      <c r="G34" s="3">
        <v>83</v>
      </c>
      <c r="H34" s="3">
        <v>87</v>
      </c>
      <c r="I34" s="3">
        <v>83</v>
      </c>
      <c r="J34" s="3">
        <v>83</v>
      </c>
      <c r="K34" s="3">
        <v>83</v>
      </c>
      <c r="L34" s="3">
        <v>83</v>
      </c>
      <c r="M34" s="3">
        <v>83</v>
      </c>
      <c r="N34" s="4">
        <v>83</v>
      </c>
      <c r="O34" s="6">
        <v>1000</v>
      </c>
      <c r="P34" s="3">
        <v>1060</v>
      </c>
      <c r="Q34" s="4">
        <v>1124</v>
      </c>
    </row>
    <row r="35" spans="1:17" ht="12.75">
      <c r="A35" s="37" t="s">
        <v>50</v>
      </c>
      <c r="B35" s="28"/>
      <c r="C35" s="29">
        <f aca="true" t="shared" si="1" ref="C35:Q35">SUM(C24:C34)</f>
        <v>151496729</v>
      </c>
      <c r="D35" s="29">
        <f t="shared" si="1"/>
        <v>140758859</v>
      </c>
      <c r="E35" s="29">
        <f t="shared" si="1"/>
        <v>149508987</v>
      </c>
      <c r="F35" s="29">
        <f>SUM(F24:F34)</f>
        <v>207795552</v>
      </c>
      <c r="G35" s="29">
        <f>SUM(G24:G34)</f>
        <v>215823806</v>
      </c>
      <c r="H35" s="29">
        <f>SUM(H24:H34)</f>
        <v>228980833</v>
      </c>
      <c r="I35" s="29">
        <f>SUM(I24:I34)</f>
        <v>300678954</v>
      </c>
      <c r="J35" s="29">
        <f t="shared" si="1"/>
        <v>233437833</v>
      </c>
      <c r="K35" s="29">
        <f>SUM(K24:K34)</f>
        <v>147228228</v>
      </c>
      <c r="L35" s="29">
        <f>SUM(L24:L34)</f>
        <v>234670670</v>
      </c>
      <c r="M35" s="29">
        <f>SUM(M24:M34)</f>
        <v>146985391</v>
      </c>
      <c r="N35" s="32">
        <f t="shared" si="1"/>
        <v>240107920</v>
      </c>
      <c r="O35" s="31">
        <f t="shared" si="1"/>
        <v>2397473762</v>
      </c>
      <c r="P35" s="29">
        <f t="shared" si="1"/>
        <v>2604204986</v>
      </c>
      <c r="Q35" s="32">
        <f t="shared" si="1"/>
        <v>2832346634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31876080</v>
      </c>
      <c r="D37" s="42">
        <f t="shared" si="2"/>
        <v>44630866</v>
      </c>
      <c r="E37" s="42">
        <f t="shared" si="2"/>
        <v>38890663</v>
      </c>
      <c r="F37" s="42">
        <f>+F21-F35</f>
        <v>-37557602</v>
      </c>
      <c r="G37" s="42">
        <f>+G21-G35</f>
        <v>-40356892</v>
      </c>
      <c r="H37" s="42">
        <f>+H21-H35</f>
        <v>-39218778</v>
      </c>
      <c r="I37" s="42">
        <f>+I21-I35</f>
        <v>-127867252</v>
      </c>
      <c r="J37" s="42">
        <f t="shared" si="2"/>
        <v>-65419388</v>
      </c>
      <c r="K37" s="42">
        <f>+K21-K35</f>
        <v>23548734</v>
      </c>
      <c r="L37" s="42">
        <f>+L21-L35</f>
        <v>-69168326</v>
      </c>
      <c r="M37" s="42">
        <f>+M21-M35</f>
        <v>16843439</v>
      </c>
      <c r="N37" s="43">
        <f t="shared" si="2"/>
        <v>-80071929</v>
      </c>
      <c r="O37" s="44">
        <f t="shared" si="2"/>
        <v>-303870385</v>
      </c>
      <c r="P37" s="42">
        <f t="shared" si="2"/>
        <v>-398232023</v>
      </c>
      <c r="Q37" s="43">
        <f t="shared" si="2"/>
        <v>-433708293</v>
      </c>
    </row>
    <row r="38" spans="1:17" ht="21" customHeight="1">
      <c r="A38" s="45" t="s">
        <v>52</v>
      </c>
      <c r="B38" s="25"/>
      <c r="C38" s="3">
        <v>1583333</v>
      </c>
      <c r="D38" s="3">
        <v>1583333</v>
      </c>
      <c r="E38" s="3">
        <v>1583333</v>
      </c>
      <c r="F38" s="3">
        <v>1583333</v>
      </c>
      <c r="G38" s="3">
        <v>1583333</v>
      </c>
      <c r="H38" s="3">
        <v>1583333</v>
      </c>
      <c r="I38" s="3">
        <v>1583333</v>
      </c>
      <c r="J38" s="3">
        <v>1583333</v>
      </c>
      <c r="K38" s="3">
        <v>1583333</v>
      </c>
      <c r="L38" s="3">
        <v>1583333</v>
      </c>
      <c r="M38" s="3">
        <v>1583333</v>
      </c>
      <c r="N38" s="4">
        <v>1583337</v>
      </c>
      <c r="O38" s="6">
        <v>19000000</v>
      </c>
      <c r="P38" s="3">
        <v>37800000</v>
      </c>
      <c r="Q38" s="4">
        <v>50714000</v>
      </c>
    </row>
    <row r="39" spans="1:17" ht="55.5" customHeight="1">
      <c r="A39" s="45" t="s">
        <v>53</v>
      </c>
      <c r="B39" s="25"/>
      <c r="C39" s="22">
        <v>669553</v>
      </c>
      <c r="D39" s="22">
        <v>670748</v>
      </c>
      <c r="E39" s="22">
        <v>679947</v>
      </c>
      <c r="F39" s="22">
        <v>696118</v>
      </c>
      <c r="G39" s="22">
        <v>668917</v>
      </c>
      <c r="H39" s="22">
        <v>669201</v>
      </c>
      <c r="I39" s="22">
        <v>671615</v>
      </c>
      <c r="J39" s="22">
        <v>670182</v>
      </c>
      <c r="K39" s="22">
        <v>672317</v>
      </c>
      <c r="L39" s="22">
        <v>670270</v>
      </c>
      <c r="M39" s="22">
        <v>674125</v>
      </c>
      <c r="N39" s="23">
        <v>672052</v>
      </c>
      <c r="O39" s="24">
        <v>8085045</v>
      </c>
      <c r="P39" s="22">
        <v>8110528</v>
      </c>
      <c r="Q39" s="23">
        <v>8114220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6873000</v>
      </c>
      <c r="Q40" s="47">
        <v>6873000</v>
      </c>
    </row>
    <row r="41" spans="1:17" ht="25.5">
      <c r="A41" s="49" t="s">
        <v>55</v>
      </c>
      <c r="B41" s="25"/>
      <c r="C41" s="50">
        <f aca="true" t="shared" si="3" ref="C41:Q41">SUM(C37:C40)</f>
        <v>34128966</v>
      </c>
      <c r="D41" s="50">
        <f t="shared" si="3"/>
        <v>46884947</v>
      </c>
      <c r="E41" s="50">
        <f t="shared" si="3"/>
        <v>41153943</v>
      </c>
      <c r="F41" s="50">
        <f>SUM(F37:F40)</f>
        <v>-35278151</v>
      </c>
      <c r="G41" s="50">
        <f>SUM(G37:G40)</f>
        <v>-38104642</v>
      </c>
      <c r="H41" s="50">
        <f>SUM(H37:H40)</f>
        <v>-36966244</v>
      </c>
      <c r="I41" s="50">
        <f>SUM(I37:I40)</f>
        <v>-125612304</v>
      </c>
      <c r="J41" s="50">
        <f t="shared" si="3"/>
        <v>-63165873</v>
      </c>
      <c r="K41" s="50">
        <f>SUM(K37:K40)</f>
        <v>25804384</v>
      </c>
      <c r="L41" s="50">
        <f>SUM(L37:L40)</f>
        <v>-66914723</v>
      </c>
      <c r="M41" s="50">
        <f>SUM(M37:M40)</f>
        <v>19100897</v>
      </c>
      <c r="N41" s="51">
        <f t="shared" si="3"/>
        <v>-77816540</v>
      </c>
      <c r="O41" s="52">
        <f t="shared" si="3"/>
        <v>-276785340</v>
      </c>
      <c r="P41" s="50">
        <f t="shared" si="3"/>
        <v>-345448495</v>
      </c>
      <c r="Q41" s="51">
        <f t="shared" si="3"/>
        <v>-368007073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34128966</v>
      </c>
      <c r="D43" s="57">
        <f t="shared" si="4"/>
        <v>46884947</v>
      </c>
      <c r="E43" s="57">
        <f t="shared" si="4"/>
        <v>41153943</v>
      </c>
      <c r="F43" s="57">
        <f>+F41-F42</f>
        <v>-35278151</v>
      </c>
      <c r="G43" s="57">
        <f>+G41-G42</f>
        <v>-38104642</v>
      </c>
      <c r="H43" s="57">
        <f>+H41-H42</f>
        <v>-36966244</v>
      </c>
      <c r="I43" s="57">
        <f>+I41-I42</f>
        <v>-125612304</v>
      </c>
      <c r="J43" s="57">
        <f t="shared" si="4"/>
        <v>-63165873</v>
      </c>
      <c r="K43" s="57">
        <f>+K41-K42</f>
        <v>25804384</v>
      </c>
      <c r="L43" s="57">
        <f>+L41-L42</f>
        <v>-66914723</v>
      </c>
      <c r="M43" s="57">
        <f>+M41-M42</f>
        <v>19100897</v>
      </c>
      <c r="N43" s="58">
        <f t="shared" si="4"/>
        <v>-77816540</v>
      </c>
      <c r="O43" s="59">
        <f t="shared" si="4"/>
        <v>-276785340</v>
      </c>
      <c r="P43" s="57">
        <f t="shared" si="4"/>
        <v>-345448495</v>
      </c>
      <c r="Q43" s="58">
        <f t="shared" si="4"/>
        <v>-368007073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34128966</v>
      </c>
      <c r="D45" s="50">
        <f t="shared" si="5"/>
        <v>46884947</v>
      </c>
      <c r="E45" s="50">
        <f t="shared" si="5"/>
        <v>41153943</v>
      </c>
      <c r="F45" s="50">
        <f>SUM(F43:F44)</f>
        <v>-35278151</v>
      </c>
      <c r="G45" s="50">
        <f>SUM(G43:G44)</f>
        <v>-38104642</v>
      </c>
      <c r="H45" s="50">
        <f>SUM(H43:H44)</f>
        <v>-36966244</v>
      </c>
      <c r="I45" s="50">
        <f>SUM(I43:I44)</f>
        <v>-125612304</v>
      </c>
      <c r="J45" s="50">
        <f t="shared" si="5"/>
        <v>-63165873</v>
      </c>
      <c r="K45" s="50">
        <f>SUM(K43:K44)</f>
        <v>25804384</v>
      </c>
      <c r="L45" s="50">
        <f>SUM(L43:L44)</f>
        <v>-66914723</v>
      </c>
      <c r="M45" s="50">
        <f>SUM(M43:M44)</f>
        <v>19100897</v>
      </c>
      <c r="N45" s="51">
        <f t="shared" si="5"/>
        <v>-77816540</v>
      </c>
      <c r="O45" s="52">
        <f t="shared" si="5"/>
        <v>-276785340</v>
      </c>
      <c r="P45" s="50">
        <f t="shared" si="5"/>
        <v>-345448495</v>
      </c>
      <c r="Q45" s="51">
        <f t="shared" si="5"/>
        <v>-368007073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34128966</v>
      </c>
      <c r="D47" s="63">
        <f t="shared" si="6"/>
        <v>46884947</v>
      </c>
      <c r="E47" s="63">
        <f t="shared" si="6"/>
        <v>41153943</v>
      </c>
      <c r="F47" s="63">
        <f>SUM(F45:F46)</f>
        <v>-35278151</v>
      </c>
      <c r="G47" s="63">
        <f>SUM(G45:G46)</f>
        <v>-38104642</v>
      </c>
      <c r="H47" s="63">
        <f>SUM(H45:H46)</f>
        <v>-36966244</v>
      </c>
      <c r="I47" s="63">
        <f>SUM(I45:I46)</f>
        <v>-125612304</v>
      </c>
      <c r="J47" s="63">
        <f t="shared" si="6"/>
        <v>-63165873</v>
      </c>
      <c r="K47" s="63">
        <f>SUM(K45:K46)</f>
        <v>25804384</v>
      </c>
      <c r="L47" s="63">
        <f>SUM(L45:L46)</f>
        <v>-66914723</v>
      </c>
      <c r="M47" s="63">
        <f>SUM(M45:M46)</f>
        <v>19100897</v>
      </c>
      <c r="N47" s="64">
        <f t="shared" si="6"/>
        <v>-77816540</v>
      </c>
      <c r="O47" s="65">
        <f t="shared" si="6"/>
        <v>-276785340</v>
      </c>
      <c r="P47" s="63">
        <f t="shared" si="6"/>
        <v>-345448495</v>
      </c>
      <c r="Q47" s="66">
        <f t="shared" si="6"/>
        <v>-368007073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57613900</v>
      </c>
      <c r="D5" s="3">
        <v>44721400</v>
      </c>
      <c r="E5" s="3">
        <v>42496400</v>
      </c>
      <c r="F5" s="3">
        <v>42007100</v>
      </c>
      <c r="G5" s="3">
        <v>44154700</v>
      </c>
      <c r="H5" s="3">
        <v>44143900</v>
      </c>
      <c r="I5" s="3">
        <v>44660500</v>
      </c>
      <c r="J5" s="3">
        <v>44282400</v>
      </c>
      <c r="K5" s="3">
        <v>44266200</v>
      </c>
      <c r="L5" s="3">
        <v>44131500</v>
      </c>
      <c r="M5" s="3">
        <v>44203500</v>
      </c>
      <c r="N5" s="4">
        <v>44158500</v>
      </c>
      <c r="O5" s="5">
        <v>540840000</v>
      </c>
      <c r="P5" s="3">
        <v>572208900</v>
      </c>
      <c r="Q5" s="4">
        <v>608107900</v>
      </c>
    </row>
    <row r="6" spans="1:17" ht="13.5">
      <c r="A6" s="19" t="s">
        <v>24</v>
      </c>
      <c r="B6" s="20"/>
      <c r="C6" s="3">
        <v>139547800</v>
      </c>
      <c r="D6" s="3">
        <v>205281700</v>
      </c>
      <c r="E6" s="3">
        <v>167176300</v>
      </c>
      <c r="F6" s="3">
        <v>114179700</v>
      </c>
      <c r="G6" s="3">
        <v>128704300</v>
      </c>
      <c r="H6" s="3">
        <v>132614000</v>
      </c>
      <c r="I6" s="3">
        <v>117188500</v>
      </c>
      <c r="J6" s="3">
        <v>131767300</v>
      </c>
      <c r="K6" s="3">
        <v>136809400</v>
      </c>
      <c r="L6" s="3">
        <v>116278500</v>
      </c>
      <c r="M6" s="3">
        <v>97379400</v>
      </c>
      <c r="N6" s="4">
        <v>179249700</v>
      </c>
      <c r="O6" s="6">
        <v>1666176600</v>
      </c>
      <c r="P6" s="3">
        <v>1762756900</v>
      </c>
      <c r="Q6" s="4">
        <v>1877909400</v>
      </c>
    </row>
    <row r="7" spans="1:17" ht="13.5">
      <c r="A7" s="21" t="s">
        <v>25</v>
      </c>
      <c r="B7" s="20"/>
      <c r="C7" s="3">
        <v>55372900</v>
      </c>
      <c r="D7" s="3">
        <v>50819100</v>
      </c>
      <c r="E7" s="3">
        <v>45528200</v>
      </c>
      <c r="F7" s="3">
        <v>16517700</v>
      </c>
      <c r="G7" s="3">
        <v>39823300</v>
      </c>
      <c r="H7" s="3">
        <v>29726300</v>
      </c>
      <c r="I7" s="3">
        <v>27115100</v>
      </c>
      <c r="J7" s="3">
        <v>44380700</v>
      </c>
      <c r="K7" s="3">
        <v>40826700</v>
      </c>
      <c r="L7" s="3">
        <v>27962100</v>
      </c>
      <c r="M7" s="3">
        <v>10304900</v>
      </c>
      <c r="N7" s="4">
        <v>23197300</v>
      </c>
      <c r="O7" s="6">
        <v>411574300</v>
      </c>
      <c r="P7" s="3">
        <v>435424100</v>
      </c>
      <c r="Q7" s="4">
        <v>463923500</v>
      </c>
    </row>
    <row r="8" spans="1:17" ht="13.5">
      <c r="A8" s="21" t="s">
        <v>26</v>
      </c>
      <c r="B8" s="20"/>
      <c r="C8" s="3">
        <v>9819000</v>
      </c>
      <c r="D8" s="3">
        <v>8048200</v>
      </c>
      <c r="E8" s="3">
        <v>9044400</v>
      </c>
      <c r="F8" s="3">
        <v>9132200</v>
      </c>
      <c r="G8" s="3">
        <v>8674300</v>
      </c>
      <c r="H8" s="3">
        <v>9546700</v>
      </c>
      <c r="I8" s="3">
        <v>10065600</v>
      </c>
      <c r="J8" s="3">
        <v>9539300</v>
      </c>
      <c r="K8" s="3">
        <v>9641700</v>
      </c>
      <c r="L8" s="3">
        <v>9533300</v>
      </c>
      <c r="M8" s="3">
        <v>9744300</v>
      </c>
      <c r="N8" s="4">
        <v>9097000</v>
      </c>
      <c r="O8" s="6">
        <v>111886000</v>
      </c>
      <c r="P8" s="3">
        <v>118360100</v>
      </c>
      <c r="Q8" s="4">
        <v>124741900</v>
      </c>
    </row>
    <row r="9" spans="1:17" ht="13.5">
      <c r="A9" s="21" t="s">
        <v>27</v>
      </c>
      <c r="B9" s="20"/>
      <c r="C9" s="22">
        <v>10289800</v>
      </c>
      <c r="D9" s="22">
        <v>10517600</v>
      </c>
      <c r="E9" s="22">
        <v>10706700</v>
      </c>
      <c r="F9" s="22">
        <v>10212800</v>
      </c>
      <c r="G9" s="22">
        <v>5135700</v>
      </c>
      <c r="H9" s="22">
        <v>10673300</v>
      </c>
      <c r="I9" s="22">
        <v>9255900</v>
      </c>
      <c r="J9" s="22">
        <v>10484500</v>
      </c>
      <c r="K9" s="22">
        <v>10456300</v>
      </c>
      <c r="L9" s="22">
        <v>8709100</v>
      </c>
      <c r="M9" s="22">
        <v>10461700</v>
      </c>
      <c r="N9" s="23">
        <v>10511000</v>
      </c>
      <c r="O9" s="24">
        <v>117414400</v>
      </c>
      <c r="P9" s="22">
        <v>124224400</v>
      </c>
      <c r="Q9" s="23">
        <v>130932500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1090300</v>
      </c>
      <c r="D11" s="3">
        <v>1071000</v>
      </c>
      <c r="E11" s="3">
        <v>577800</v>
      </c>
      <c r="F11" s="3">
        <v>638200</v>
      </c>
      <c r="G11" s="3">
        <v>1291100</v>
      </c>
      <c r="H11" s="3">
        <v>723100</v>
      </c>
      <c r="I11" s="3">
        <v>654400</v>
      </c>
      <c r="J11" s="3">
        <v>1223200</v>
      </c>
      <c r="K11" s="3">
        <v>1119000</v>
      </c>
      <c r="L11" s="3">
        <v>1276300</v>
      </c>
      <c r="M11" s="3">
        <v>508900</v>
      </c>
      <c r="N11" s="4">
        <v>990400</v>
      </c>
      <c r="O11" s="6">
        <v>11163700</v>
      </c>
      <c r="P11" s="3">
        <v>11699400</v>
      </c>
      <c r="Q11" s="4">
        <v>12261100</v>
      </c>
    </row>
    <row r="12" spans="1:17" ht="13.5">
      <c r="A12" s="19" t="s">
        <v>29</v>
      </c>
      <c r="B12" s="25"/>
      <c r="C12" s="3">
        <v>5250000</v>
      </c>
      <c r="D12" s="3">
        <v>5250000</v>
      </c>
      <c r="E12" s="3">
        <v>5250000</v>
      </c>
      <c r="F12" s="3">
        <v>5250000</v>
      </c>
      <c r="G12" s="3">
        <v>5250000</v>
      </c>
      <c r="H12" s="3">
        <v>5250000</v>
      </c>
      <c r="I12" s="3">
        <v>5250000</v>
      </c>
      <c r="J12" s="3">
        <v>5250000</v>
      </c>
      <c r="K12" s="3">
        <v>5250000</v>
      </c>
      <c r="L12" s="3">
        <v>5250000</v>
      </c>
      <c r="M12" s="3">
        <v>5250000</v>
      </c>
      <c r="N12" s="4">
        <v>5250000</v>
      </c>
      <c r="O12" s="6">
        <v>63000000</v>
      </c>
      <c r="P12" s="3">
        <v>65000000</v>
      </c>
      <c r="Q12" s="4">
        <v>67000000</v>
      </c>
    </row>
    <row r="13" spans="1:17" ht="13.5">
      <c r="A13" s="19" t="s">
        <v>30</v>
      </c>
      <c r="B13" s="25"/>
      <c r="C13" s="3">
        <v>7700</v>
      </c>
      <c r="D13" s="3">
        <v>6300</v>
      </c>
      <c r="E13" s="3">
        <v>6500</v>
      </c>
      <c r="F13" s="3">
        <v>8100</v>
      </c>
      <c r="G13" s="3">
        <v>7400</v>
      </c>
      <c r="H13" s="3">
        <v>9300</v>
      </c>
      <c r="I13" s="3">
        <v>10600</v>
      </c>
      <c r="J13" s="3">
        <v>10500</v>
      </c>
      <c r="K13" s="3">
        <v>11600</v>
      </c>
      <c r="L13" s="3">
        <v>12800</v>
      </c>
      <c r="M13" s="3">
        <v>11900</v>
      </c>
      <c r="N13" s="4">
        <v>11300</v>
      </c>
      <c r="O13" s="6">
        <v>114000</v>
      </c>
      <c r="P13" s="3">
        <v>119500</v>
      </c>
      <c r="Q13" s="4">
        <v>125200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598700</v>
      </c>
      <c r="D15" s="3">
        <v>866500</v>
      </c>
      <c r="E15" s="3">
        <v>465700</v>
      </c>
      <c r="F15" s="3">
        <v>437100</v>
      </c>
      <c r="G15" s="3">
        <v>1914900</v>
      </c>
      <c r="H15" s="3">
        <v>584900</v>
      </c>
      <c r="I15" s="3">
        <v>719900</v>
      </c>
      <c r="J15" s="3">
        <v>1187700</v>
      </c>
      <c r="K15" s="3">
        <v>896000</v>
      </c>
      <c r="L15" s="3">
        <v>699100</v>
      </c>
      <c r="M15" s="3">
        <v>1176100</v>
      </c>
      <c r="N15" s="4">
        <v>1050300</v>
      </c>
      <c r="O15" s="6">
        <v>10596900</v>
      </c>
      <c r="P15" s="3">
        <v>11143200</v>
      </c>
      <c r="Q15" s="4">
        <v>11701800</v>
      </c>
    </row>
    <row r="16" spans="1:17" ht="13.5">
      <c r="A16" s="19" t="s">
        <v>33</v>
      </c>
      <c r="B16" s="25"/>
      <c r="C16" s="3">
        <v>0</v>
      </c>
      <c r="D16" s="3">
        <v>578200</v>
      </c>
      <c r="E16" s="3">
        <v>277400</v>
      </c>
      <c r="F16" s="3">
        <v>318000</v>
      </c>
      <c r="G16" s="3">
        <v>227500</v>
      </c>
      <c r="H16" s="3">
        <v>254700</v>
      </c>
      <c r="I16" s="3">
        <v>349400</v>
      </c>
      <c r="J16" s="3">
        <v>337700</v>
      </c>
      <c r="K16" s="3">
        <v>233000</v>
      </c>
      <c r="L16" s="3">
        <v>167300</v>
      </c>
      <c r="M16" s="3">
        <v>364300</v>
      </c>
      <c r="N16" s="4">
        <v>299200</v>
      </c>
      <c r="O16" s="6">
        <v>3406700</v>
      </c>
      <c r="P16" s="3">
        <v>3570200</v>
      </c>
      <c r="Q16" s="4">
        <v>3741600</v>
      </c>
    </row>
    <row r="17" spans="1:17" ht="13.5">
      <c r="A17" s="21" t="s">
        <v>34</v>
      </c>
      <c r="B17" s="20"/>
      <c r="C17" s="3">
        <v>64700</v>
      </c>
      <c r="D17" s="3">
        <v>884700</v>
      </c>
      <c r="E17" s="3">
        <v>523000</v>
      </c>
      <c r="F17" s="3">
        <v>458400</v>
      </c>
      <c r="G17" s="3">
        <v>460000</v>
      </c>
      <c r="H17" s="3">
        <v>451600</v>
      </c>
      <c r="I17" s="3">
        <v>589200</v>
      </c>
      <c r="J17" s="3">
        <v>516900</v>
      </c>
      <c r="K17" s="3">
        <v>453600</v>
      </c>
      <c r="L17" s="3">
        <v>375900</v>
      </c>
      <c r="M17" s="3">
        <v>625100</v>
      </c>
      <c r="N17" s="4">
        <v>567300</v>
      </c>
      <c r="O17" s="6">
        <v>5970400</v>
      </c>
      <c r="P17" s="3">
        <v>6257000</v>
      </c>
      <c r="Q17" s="4">
        <v>6557300</v>
      </c>
    </row>
    <row r="18" spans="1:17" ht="13.5">
      <c r="A18" s="19" t="s">
        <v>35</v>
      </c>
      <c r="B18" s="25"/>
      <c r="C18" s="3">
        <v>162716600</v>
      </c>
      <c r="D18" s="3">
        <v>3669500</v>
      </c>
      <c r="E18" s="3">
        <v>17029800</v>
      </c>
      <c r="F18" s="3">
        <v>0</v>
      </c>
      <c r="G18" s="3">
        <v>1925100</v>
      </c>
      <c r="H18" s="3">
        <v>138800800</v>
      </c>
      <c r="I18" s="3">
        <v>0</v>
      </c>
      <c r="J18" s="3">
        <v>1283400</v>
      </c>
      <c r="K18" s="3">
        <v>99217600</v>
      </c>
      <c r="L18" s="3">
        <v>0</v>
      </c>
      <c r="M18" s="3">
        <v>0</v>
      </c>
      <c r="N18" s="4">
        <v>0</v>
      </c>
      <c r="O18" s="6">
        <v>424642800</v>
      </c>
      <c r="P18" s="3">
        <v>456492400</v>
      </c>
      <c r="Q18" s="4">
        <v>496649100</v>
      </c>
    </row>
    <row r="19" spans="1:17" ht="13.5">
      <c r="A19" s="19" t="s">
        <v>36</v>
      </c>
      <c r="B19" s="25"/>
      <c r="C19" s="22">
        <v>1945600</v>
      </c>
      <c r="D19" s="22">
        <v>1945600</v>
      </c>
      <c r="E19" s="22">
        <v>1945600</v>
      </c>
      <c r="F19" s="22">
        <v>1945600</v>
      </c>
      <c r="G19" s="22">
        <v>1945600</v>
      </c>
      <c r="H19" s="22">
        <v>1945600</v>
      </c>
      <c r="I19" s="22">
        <v>1945500</v>
      </c>
      <c r="J19" s="22">
        <v>1945500</v>
      </c>
      <c r="K19" s="22">
        <v>1945500</v>
      </c>
      <c r="L19" s="22">
        <v>1945000</v>
      </c>
      <c r="M19" s="22">
        <v>1944700</v>
      </c>
      <c r="N19" s="23">
        <v>28787900</v>
      </c>
      <c r="O19" s="24">
        <v>50187700</v>
      </c>
      <c r="P19" s="22">
        <v>55045400</v>
      </c>
      <c r="Q19" s="23">
        <v>59070400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444317000</v>
      </c>
      <c r="D21" s="29">
        <f t="shared" si="0"/>
        <v>333659800</v>
      </c>
      <c r="E21" s="29">
        <f t="shared" si="0"/>
        <v>301027800</v>
      </c>
      <c r="F21" s="29">
        <f>SUM(F5:F20)</f>
        <v>201104900</v>
      </c>
      <c r="G21" s="29">
        <f>SUM(G5:G20)</f>
        <v>239513900</v>
      </c>
      <c r="H21" s="29">
        <f>SUM(H5:H20)</f>
        <v>374724200</v>
      </c>
      <c r="I21" s="29">
        <f>SUM(I5:I20)</f>
        <v>217804600</v>
      </c>
      <c r="J21" s="29">
        <f t="shared" si="0"/>
        <v>252209100</v>
      </c>
      <c r="K21" s="29">
        <f>SUM(K5:K20)</f>
        <v>351126600</v>
      </c>
      <c r="L21" s="29">
        <f>SUM(L5:L20)</f>
        <v>216340900</v>
      </c>
      <c r="M21" s="29">
        <f>SUM(M5:M20)</f>
        <v>181974800</v>
      </c>
      <c r="N21" s="30">
        <f t="shared" si="0"/>
        <v>303169900</v>
      </c>
      <c r="O21" s="31">
        <f t="shared" si="0"/>
        <v>3416973500</v>
      </c>
      <c r="P21" s="29">
        <f t="shared" si="0"/>
        <v>3622301500</v>
      </c>
      <c r="Q21" s="32">
        <f t="shared" si="0"/>
        <v>3862721700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79521400</v>
      </c>
      <c r="D24" s="3">
        <v>79516500</v>
      </c>
      <c r="E24" s="3">
        <v>79372000</v>
      </c>
      <c r="F24" s="3">
        <v>79615100</v>
      </c>
      <c r="G24" s="3">
        <v>79371600</v>
      </c>
      <c r="H24" s="3">
        <v>84521500</v>
      </c>
      <c r="I24" s="3">
        <v>79371400</v>
      </c>
      <c r="J24" s="3">
        <v>81739700</v>
      </c>
      <c r="K24" s="3">
        <v>79363400</v>
      </c>
      <c r="L24" s="3">
        <v>79363400</v>
      </c>
      <c r="M24" s="3">
        <v>79363300</v>
      </c>
      <c r="N24" s="36">
        <v>105661800</v>
      </c>
      <c r="O24" s="6">
        <v>986781100</v>
      </c>
      <c r="P24" s="3">
        <v>1034072500</v>
      </c>
      <c r="Q24" s="4">
        <v>1087003598</v>
      </c>
    </row>
    <row r="25" spans="1:17" ht="13.5">
      <c r="A25" s="21" t="s">
        <v>41</v>
      </c>
      <c r="B25" s="20"/>
      <c r="C25" s="3">
        <v>2835700</v>
      </c>
      <c r="D25" s="3">
        <v>2835700</v>
      </c>
      <c r="E25" s="3">
        <v>2835700</v>
      </c>
      <c r="F25" s="3">
        <v>2835700</v>
      </c>
      <c r="G25" s="3">
        <v>2835700</v>
      </c>
      <c r="H25" s="3">
        <v>2835700</v>
      </c>
      <c r="I25" s="3">
        <v>2835700</v>
      </c>
      <c r="J25" s="3">
        <v>2835700</v>
      </c>
      <c r="K25" s="3">
        <v>2835700</v>
      </c>
      <c r="L25" s="3">
        <v>2835700</v>
      </c>
      <c r="M25" s="3">
        <v>2835700</v>
      </c>
      <c r="N25" s="4">
        <v>2832900</v>
      </c>
      <c r="O25" s="6">
        <v>34025600</v>
      </c>
      <c r="P25" s="3">
        <v>35728400</v>
      </c>
      <c r="Q25" s="4">
        <v>37516400</v>
      </c>
    </row>
    <row r="26" spans="1:17" ht="13.5">
      <c r="A26" s="21" t="s">
        <v>42</v>
      </c>
      <c r="B26" s="20"/>
      <c r="C26" s="3">
        <v>2916700</v>
      </c>
      <c r="D26" s="3">
        <v>2916700</v>
      </c>
      <c r="E26" s="3">
        <v>2916700</v>
      </c>
      <c r="F26" s="3">
        <v>2916700</v>
      </c>
      <c r="G26" s="3">
        <v>2916700</v>
      </c>
      <c r="H26" s="3">
        <v>2916700</v>
      </c>
      <c r="I26" s="3">
        <v>2916700</v>
      </c>
      <c r="J26" s="3">
        <v>2916700</v>
      </c>
      <c r="K26" s="3">
        <v>2916700</v>
      </c>
      <c r="L26" s="3">
        <v>2916700</v>
      </c>
      <c r="M26" s="3">
        <v>2916700</v>
      </c>
      <c r="N26" s="4">
        <v>2916300</v>
      </c>
      <c r="O26" s="6">
        <v>35000000</v>
      </c>
      <c r="P26" s="3">
        <v>36750000</v>
      </c>
      <c r="Q26" s="4">
        <v>38587400</v>
      </c>
    </row>
    <row r="27" spans="1:17" ht="13.5">
      <c r="A27" s="21" t="s">
        <v>43</v>
      </c>
      <c r="B27" s="20"/>
      <c r="C27" s="3">
        <v>39548700</v>
      </c>
      <c r="D27" s="3">
        <v>39548700</v>
      </c>
      <c r="E27" s="3">
        <v>39548700</v>
      </c>
      <c r="F27" s="3">
        <v>39548700</v>
      </c>
      <c r="G27" s="3">
        <v>39548700</v>
      </c>
      <c r="H27" s="3">
        <v>39548700</v>
      </c>
      <c r="I27" s="3">
        <v>39548700</v>
      </c>
      <c r="J27" s="3">
        <v>39548600</v>
      </c>
      <c r="K27" s="3">
        <v>39548100</v>
      </c>
      <c r="L27" s="3">
        <v>39547900</v>
      </c>
      <c r="M27" s="3">
        <v>39547300</v>
      </c>
      <c r="N27" s="36">
        <v>39539700</v>
      </c>
      <c r="O27" s="6">
        <v>474572500</v>
      </c>
      <c r="P27" s="3">
        <v>505559300</v>
      </c>
      <c r="Q27" s="4">
        <v>546925100</v>
      </c>
    </row>
    <row r="28" spans="1:17" ht="13.5">
      <c r="A28" s="21" t="s">
        <v>44</v>
      </c>
      <c r="B28" s="20"/>
      <c r="C28" s="3">
        <v>6662100</v>
      </c>
      <c r="D28" s="3">
        <v>6662100</v>
      </c>
      <c r="E28" s="3">
        <v>6662100</v>
      </c>
      <c r="F28" s="3">
        <v>6662100</v>
      </c>
      <c r="G28" s="3">
        <v>6662100</v>
      </c>
      <c r="H28" s="3">
        <v>6662100</v>
      </c>
      <c r="I28" s="3">
        <v>6662000</v>
      </c>
      <c r="J28" s="3">
        <v>6661900</v>
      </c>
      <c r="K28" s="3">
        <v>6661800</v>
      </c>
      <c r="L28" s="3">
        <v>6661800</v>
      </c>
      <c r="M28" s="3">
        <v>6661800</v>
      </c>
      <c r="N28" s="4">
        <v>6661300</v>
      </c>
      <c r="O28" s="6">
        <v>79943200</v>
      </c>
      <c r="P28" s="3">
        <v>82761500</v>
      </c>
      <c r="Q28" s="4">
        <v>84490600</v>
      </c>
    </row>
    <row r="29" spans="1:17" ht="13.5">
      <c r="A29" s="21" t="s">
        <v>45</v>
      </c>
      <c r="B29" s="20"/>
      <c r="C29" s="3">
        <v>121936700</v>
      </c>
      <c r="D29" s="3">
        <v>121070600</v>
      </c>
      <c r="E29" s="3">
        <v>78274700</v>
      </c>
      <c r="F29" s="3">
        <v>84296300</v>
      </c>
      <c r="G29" s="3">
        <v>83260600</v>
      </c>
      <c r="H29" s="3">
        <v>81219700</v>
      </c>
      <c r="I29" s="3">
        <v>85067800</v>
      </c>
      <c r="J29" s="3">
        <v>84291900</v>
      </c>
      <c r="K29" s="3">
        <v>88673400</v>
      </c>
      <c r="L29" s="3">
        <v>95240200</v>
      </c>
      <c r="M29" s="3">
        <v>101173100</v>
      </c>
      <c r="N29" s="36">
        <v>114510900</v>
      </c>
      <c r="O29" s="6">
        <v>1139015900</v>
      </c>
      <c r="P29" s="3">
        <v>1196919700</v>
      </c>
      <c r="Q29" s="4">
        <v>1267356900</v>
      </c>
    </row>
    <row r="30" spans="1:17" ht="13.5">
      <c r="A30" s="21" t="s">
        <v>46</v>
      </c>
      <c r="B30" s="20"/>
      <c r="C30" s="3">
        <v>10075700</v>
      </c>
      <c r="D30" s="3">
        <v>13632600</v>
      </c>
      <c r="E30" s="3">
        <v>14600600</v>
      </c>
      <c r="F30" s="3">
        <v>10102100</v>
      </c>
      <c r="G30" s="3">
        <v>10565900</v>
      </c>
      <c r="H30" s="3">
        <v>14112800</v>
      </c>
      <c r="I30" s="3">
        <v>11584600</v>
      </c>
      <c r="J30" s="3">
        <v>9906700</v>
      </c>
      <c r="K30" s="3">
        <v>13989100</v>
      </c>
      <c r="L30" s="3">
        <v>11806200</v>
      </c>
      <c r="M30" s="3">
        <v>10419900</v>
      </c>
      <c r="N30" s="4">
        <v>13043400</v>
      </c>
      <c r="O30" s="6">
        <v>143839600</v>
      </c>
      <c r="P30" s="3">
        <v>150606200</v>
      </c>
      <c r="Q30" s="4">
        <v>145744400</v>
      </c>
    </row>
    <row r="31" spans="1:17" ht="13.5">
      <c r="A31" s="21" t="s">
        <v>47</v>
      </c>
      <c r="B31" s="20"/>
      <c r="C31" s="3">
        <v>15176300</v>
      </c>
      <c r="D31" s="3">
        <v>21484200</v>
      </c>
      <c r="E31" s="3">
        <v>23911400</v>
      </c>
      <c r="F31" s="3">
        <v>24790100</v>
      </c>
      <c r="G31" s="3">
        <v>22573200</v>
      </c>
      <c r="H31" s="3">
        <v>28644100</v>
      </c>
      <c r="I31" s="3">
        <v>24352300</v>
      </c>
      <c r="J31" s="3">
        <v>29477600</v>
      </c>
      <c r="K31" s="3">
        <v>28197400</v>
      </c>
      <c r="L31" s="3">
        <v>25815500</v>
      </c>
      <c r="M31" s="3">
        <v>22315200</v>
      </c>
      <c r="N31" s="36">
        <v>23089400</v>
      </c>
      <c r="O31" s="6">
        <v>289826700</v>
      </c>
      <c r="P31" s="3">
        <v>300388200</v>
      </c>
      <c r="Q31" s="4">
        <v>307803000</v>
      </c>
    </row>
    <row r="32" spans="1:17" ht="13.5">
      <c r="A32" s="21" t="s">
        <v>35</v>
      </c>
      <c r="B32" s="20"/>
      <c r="C32" s="3">
        <v>1282700</v>
      </c>
      <c r="D32" s="3">
        <v>289000</v>
      </c>
      <c r="E32" s="3">
        <v>6750000</v>
      </c>
      <c r="F32" s="3">
        <v>233500</v>
      </c>
      <c r="G32" s="3">
        <v>808900</v>
      </c>
      <c r="H32" s="3">
        <v>1431900</v>
      </c>
      <c r="I32" s="3">
        <v>1019400</v>
      </c>
      <c r="J32" s="3">
        <v>93300</v>
      </c>
      <c r="K32" s="3">
        <v>464800</v>
      </c>
      <c r="L32" s="3">
        <v>93300</v>
      </c>
      <c r="M32" s="3">
        <v>634300</v>
      </c>
      <c r="N32" s="4">
        <v>676900</v>
      </c>
      <c r="O32" s="6">
        <v>13778000</v>
      </c>
      <c r="P32" s="3">
        <v>14329100</v>
      </c>
      <c r="Q32" s="4">
        <v>15007400</v>
      </c>
    </row>
    <row r="33" spans="1:17" ht="13.5">
      <c r="A33" s="21" t="s">
        <v>48</v>
      </c>
      <c r="B33" s="20"/>
      <c r="C33" s="3">
        <v>27513000</v>
      </c>
      <c r="D33" s="3">
        <v>20587200</v>
      </c>
      <c r="E33" s="3">
        <v>27424800</v>
      </c>
      <c r="F33" s="3">
        <v>24052100</v>
      </c>
      <c r="G33" s="3">
        <v>22312100</v>
      </c>
      <c r="H33" s="3">
        <v>21256800</v>
      </c>
      <c r="I33" s="3">
        <v>22324400</v>
      </c>
      <c r="J33" s="3">
        <v>24298500</v>
      </c>
      <c r="K33" s="3">
        <v>31918400</v>
      </c>
      <c r="L33" s="3">
        <v>22034300</v>
      </c>
      <c r="M33" s="3">
        <v>21720100</v>
      </c>
      <c r="N33" s="4">
        <v>23049300</v>
      </c>
      <c r="O33" s="6">
        <v>288491000</v>
      </c>
      <c r="P33" s="3">
        <v>316746600</v>
      </c>
      <c r="Q33" s="4">
        <v>321709200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307469000</v>
      </c>
      <c r="D35" s="29">
        <f t="shared" si="1"/>
        <v>308543300</v>
      </c>
      <c r="E35" s="29">
        <f t="shared" si="1"/>
        <v>282296700</v>
      </c>
      <c r="F35" s="29">
        <f>SUM(F24:F34)</f>
        <v>275052400</v>
      </c>
      <c r="G35" s="29">
        <f>SUM(G24:G34)</f>
        <v>270855500</v>
      </c>
      <c r="H35" s="29">
        <f>SUM(H24:H34)</f>
        <v>283150000</v>
      </c>
      <c r="I35" s="29">
        <f>SUM(I24:I34)</f>
        <v>275683000</v>
      </c>
      <c r="J35" s="29">
        <f t="shared" si="1"/>
        <v>281770600</v>
      </c>
      <c r="K35" s="29">
        <f>SUM(K24:K34)</f>
        <v>294568800</v>
      </c>
      <c r="L35" s="29">
        <f>SUM(L24:L34)</f>
        <v>286315000</v>
      </c>
      <c r="M35" s="29">
        <f>SUM(M24:M34)</f>
        <v>287587400</v>
      </c>
      <c r="N35" s="32">
        <f t="shared" si="1"/>
        <v>331981900</v>
      </c>
      <c r="O35" s="31">
        <f t="shared" si="1"/>
        <v>3485273600</v>
      </c>
      <c r="P35" s="29">
        <f t="shared" si="1"/>
        <v>3673861500</v>
      </c>
      <c r="Q35" s="32">
        <f t="shared" si="1"/>
        <v>3852143998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136848000</v>
      </c>
      <c r="D37" s="42">
        <f t="shared" si="2"/>
        <v>25116500</v>
      </c>
      <c r="E37" s="42">
        <f t="shared" si="2"/>
        <v>18731100</v>
      </c>
      <c r="F37" s="42">
        <f>+F21-F35</f>
        <v>-73947500</v>
      </c>
      <c r="G37" s="42">
        <f>+G21-G35</f>
        <v>-31341600</v>
      </c>
      <c r="H37" s="42">
        <f>+H21-H35</f>
        <v>91574200</v>
      </c>
      <c r="I37" s="42">
        <f>+I21-I35</f>
        <v>-57878400</v>
      </c>
      <c r="J37" s="42">
        <f t="shared" si="2"/>
        <v>-29561500</v>
      </c>
      <c r="K37" s="42">
        <f>+K21-K35</f>
        <v>56557800</v>
      </c>
      <c r="L37" s="42">
        <f>+L21-L35</f>
        <v>-69974100</v>
      </c>
      <c r="M37" s="42">
        <f>+M21-M35</f>
        <v>-105612600</v>
      </c>
      <c r="N37" s="43">
        <f t="shared" si="2"/>
        <v>-28812000</v>
      </c>
      <c r="O37" s="44">
        <f t="shared" si="2"/>
        <v>-68300100</v>
      </c>
      <c r="P37" s="42">
        <f t="shared" si="2"/>
        <v>-51560000</v>
      </c>
      <c r="Q37" s="43">
        <f t="shared" si="2"/>
        <v>10577702</v>
      </c>
    </row>
    <row r="38" spans="1:17" ht="21" customHeight="1">
      <c r="A38" s="45" t="s">
        <v>52</v>
      </c>
      <c r="B38" s="25"/>
      <c r="C38" s="3">
        <v>40869200</v>
      </c>
      <c r="D38" s="3">
        <v>2500000</v>
      </c>
      <c r="E38" s="3">
        <v>0</v>
      </c>
      <c r="F38" s="3">
        <v>2000000</v>
      </c>
      <c r="G38" s="3">
        <v>8000000</v>
      </c>
      <c r="H38" s="3">
        <v>58303800</v>
      </c>
      <c r="I38" s="3">
        <v>1000000</v>
      </c>
      <c r="J38" s="3">
        <v>14500000</v>
      </c>
      <c r="K38" s="3">
        <v>56684200</v>
      </c>
      <c r="L38" s="3">
        <v>0</v>
      </c>
      <c r="M38" s="3">
        <v>0</v>
      </c>
      <c r="N38" s="4">
        <v>0</v>
      </c>
      <c r="O38" s="6">
        <v>183857200</v>
      </c>
      <c r="P38" s="3">
        <v>154788600</v>
      </c>
      <c r="Q38" s="4">
        <v>173375900</v>
      </c>
    </row>
    <row r="39" spans="1:17" ht="55.5" customHeight="1">
      <c r="A39" s="45" t="s">
        <v>53</v>
      </c>
      <c r="B39" s="25"/>
      <c r="C39" s="22">
        <v>1151600</v>
      </c>
      <c r="D39" s="22">
        <v>1151600</v>
      </c>
      <c r="E39" s="22">
        <v>1151600</v>
      </c>
      <c r="F39" s="22">
        <v>1151600</v>
      </c>
      <c r="G39" s="22">
        <v>1151600</v>
      </c>
      <c r="H39" s="22">
        <v>1151600</v>
      </c>
      <c r="I39" s="22">
        <v>1151600</v>
      </c>
      <c r="J39" s="22">
        <v>1151600</v>
      </c>
      <c r="K39" s="22">
        <v>1151600</v>
      </c>
      <c r="L39" s="22">
        <v>1151600</v>
      </c>
      <c r="M39" s="22">
        <v>1151600</v>
      </c>
      <c r="N39" s="23">
        <v>1152500</v>
      </c>
      <c r="O39" s="24">
        <v>13820100</v>
      </c>
      <c r="P39" s="22">
        <v>14483300</v>
      </c>
      <c r="Q39" s="23">
        <v>15178600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178868800</v>
      </c>
      <c r="D41" s="50">
        <f t="shared" si="3"/>
        <v>28768100</v>
      </c>
      <c r="E41" s="50">
        <f t="shared" si="3"/>
        <v>19882700</v>
      </c>
      <c r="F41" s="50">
        <f>SUM(F37:F40)</f>
        <v>-70795900</v>
      </c>
      <c r="G41" s="50">
        <f>SUM(G37:G40)</f>
        <v>-22190000</v>
      </c>
      <c r="H41" s="50">
        <f>SUM(H37:H40)</f>
        <v>151029600</v>
      </c>
      <c r="I41" s="50">
        <f>SUM(I37:I40)</f>
        <v>-55726800</v>
      </c>
      <c r="J41" s="50">
        <f t="shared" si="3"/>
        <v>-13909900</v>
      </c>
      <c r="K41" s="50">
        <f>SUM(K37:K40)</f>
        <v>114393600</v>
      </c>
      <c r="L41" s="50">
        <f>SUM(L37:L40)</f>
        <v>-68822500</v>
      </c>
      <c r="M41" s="50">
        <f>SUM(M37:M40)</f>
        <v>-104461000</v>
      </c>
      <c r="N41" s="51">
        <f t="shared" si="3"/>
        <v>-27659500</v>
      </c>
      <c r="O41" s="52">
        <f t="shared" si="3"/>
        <v>129377200</v>
      </c>
      <c r="P41" s="50">
        <f t="shared" si="3"/>
        <v>117711900</v>
      </c>
      <c r="Q41" s="51">
        <f t="shared" si="3"/>
        <v>199132202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178868800</v>
      </c>
      <c r="D43" s="57">
        <f t="shared" si="4"/>
        <v>28768100</v>
      </c>
      <c r="E43" s="57">
        <f t="shared" si="4"/>
        <v>19882700</v>
      </c>
      <c r="F43" s="57">
        <f>+F41-F42</f>
        <v>-70795900</v>
      </c>
      <c r="G43" s="57">
        <f>+G41-G42</f>
        <v>-22190000</v>
      </c>
      <c r="H43" s="57">
        <f>+H41-H42</f>
        <v>151029600</v>
      </c>
      <c r="I43" s="57">
        <f>+I41-I42</f>
        <v>-55726800</v>
      </c>
      <c r="J43" s="57">
        <f t="shared" si="4"/>
        <v>-13909900</v>
      </c>
      <c r="K43" s="57">
        <f>+K41-K42</f>
        <v>114393600</v>
      </c>
      <c r="L43" s="57">
        <f>+L41-L42</f>
        <v>-68822500</v>
      </c>
      <c r="M43" s="57">
        <f>+M41-M42</f>
        <v>-104461000</v>
      </c>
      <c r="N43" s="58">
        <f t="shared" si="4"/>
        <v>-27659500</v>
      </c>
      <c r="O43" s="59">
        <f t="shared" si="4"/>
        <v>129377200</v>
      </c>
      <c r="P43" s="57">
        <f t="shared" si="4"/>
        <v>117711900</v>
      </c>
      <c r="Q43" s="58">
        <f t="shared" si="4"/>
        <v>199132202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178868800</v>
      </c>
      <c r="D45" s="50">
        <f t="shared" si="5"/>
        <v>28768100</v>
      </c>
      <c r="E45" s="50">
        <f t="shared" si="5"/>
        <v>19882700</v>
      </c>
      <c r="F45" s="50">
        <f>SUM(F43:F44)</f>
        <v>-70795900</v>
      </c>
      <c r="G45" s="50">
        <f>SUM(G43:G44)</f>
        <v>-22190000</v>
      </c>
      <c r="H45" s="50">
        <f>SUM(H43:H44)</f>
        <v>151029600</v>
      </c>
      <c r="I45" s="50">
        <f>SUM(I43:I44)</f>
        <v>-55726800</v>
      </c>
      <c r="J45" s="50">
        <f t="shared" si="5"/>
        <v>-13909900</v>
      </c>
      <c r="K45" s="50">
        <f>SUM(K43:K44)</f>
        <v>114393600</v>
      </c>
      <c r="L45" s="50">
        <f>SUM(L43:L44)</f>
        <v>-68822500</v>
      </c>
      <c r="M45" s="50">
        <f>SUM(M43:M44)</f>
        <v>-104461000</v>
      </c>
      <c r="N45" s="51">
        <f t="shared" si="5"/>
        <v>-27659500</v>
      </c>
      <c r="O45" s="52">
        <f t="shared" si="5"/>
        <v>129377200</v>
      </c>
      <c r="P45" s="50">
        <f t="shared" si="5"/>
        <v>117711900</v>
      </c>
      <c r="Q45" s="51">
        <f t="shared" si="5"/>
        <v>199132202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178868800</v>
      </c>
      <c r="D47" s="63">
        <f t="shared" si="6"/>
        <v>28768100</v>
      </c>
      <c r="E47" s="63">
        <f t="shared" si="6"/>
        <v>19882700</v>
      </c>
      <c r="F47" s="63">
        <f>SUM(F45:F46)</f>
        <v>-70795900</v>
      </c>
      <c r="G47" s="63">
        <f>SUM(G45:G46)</f>
        <v>-22190000</v>
      </c>
      <c r="H47" s="63">
        <f>SUM(H45:H46)</f>
        <v>151029600</v>
      </c>
      <c r="I47" s="63">
        <f>SUM(I45:I46)</f>
        <v>-55726800</v>
      </c>
      <c r="J47" s="63">
        <f t="shared" si="6"/>
        <v>-13909900</v>
      </c>
      <c r="K47" s="63">
        <f>SUM(K45:K46)</f>
        <v>114393600</v>
      </c>
      <c r="L47" s="63">
        <f>SUM(L45:L46)</f>
        <v>-68822500</v>
      </c>
      <c r="M47" s="63">
        <f>SUM(M45:M46)</f>
        <v>-104461000</v>
      </c>
      <c r="N47" s="64">
        <f t="shared" si="6"/>
        <v>-27659500</v>
      </c>
      <c r="O47" s="65">
        <f t="shared" si="6"/>
        <v>129377200</v>
      </c>
      <c r="P47" s="63">
        <f t="shared" si="6"/>
        <v>117711900</v>
      </c>
      <c r="Q47" s="66">
        <f t="shared" si="6"/>
        <v>199132202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43846373</v>
      </c>
      <c r="D5" s="3">
        <v>43846373</v>
      </c>
      <c r="E5" s="3">
        <v>43846373</v>
      </c>
      <c r="F5" s="3">
        <v>43846373</v>
      </c>
      <c r="G5" s="3">
        <v>43846373</v>
      </c>
      <c r="H5" s="3">
        <v>43846373</v>
      </c>
      <c r="I5" s="3">
        <v>43846373</v>
      </c>
      <c r="J5" s="3">
        <v>43846373</v>
      </c>
      <c r="K5" s="3">
        <v>43846373</v>
      </c>
      <c r="L5" s="3">
        <v>43846373</v>
      </c>
      <c r="M5" s="3">
        <v>43846373</v>
      </c>
      <c r="N5" s="4">
        <v>43846696</v>
      </c>
      <c r="O5" s="5">
        <v>526156799</v>
      </c>
      <c r="P5" s="3">
        <v>551412326</v>
      </c>
      <c r="Q5" s="4">
        <v>577880118</v>
      </c>
    </row>
    <row r="6" spans="1:17" ht="13.5">
      <c r="A6" s="19" t="s">
        <v>24</v>
      </c>
      <c r="B6" s="20"/>
      <c r="C6" s="3">
        <v>102881598</v>
      </c>
      <c r="D6" s="3">
        <v>102881598</v>
      </c>
      <c r="E6" s="3">
        <v>102881598</v>
      </c>
      <c r="F6" s="3">
        <v>102881598</v>
      </c>
      <c r="G6" s="3">
        <v>102881598</v>
      </c>
      <c r="H6" s="3">
        <v>102881598</v>
      </c>
      <c r="I6" s="3">
        <v>102881598</v>
      </c>
      <c r="J6" s="3">
        <v>102881598</v>
      </c>
      <c r="K6" s="3">
        <v>102881598</v>
      </c>
      <c r="L6" s="3">
        <v>102881598</v>
      </c>
      <c r="M6" s="3">
        <v>102881598</v>
      </c>
      <c r="N6" s="4">
        <v>102881484</v>
      </c>
      <c r="O6" s="6">
        <v>1234579062</v>
      </c>
      <c r="P6" s="3">
        <v>1370382760</v>
      </c>
      <c r="Q6" s="4">
        <v>1521124863</v>
      </c>
    </row>
    <row r="7" spans="1:17" ht="13.5">
      <c r="A7" s="21" t="s">
        <v>25</v>
      </c>
      <c r="B7" s="20"/>
      <c r="C7" s="3">
        <v>24711873</v>
      </c>
      <c r="D7" s="3">
        <v>24711873</v>
      </c>
      <c r="E7" s="3">
        <v>24711873</v>
      </c>
      <c r="F7" s="3">
        <v>24711873</v>
      </c>
      <c r="G7" s="3">
        <v>24711873</v>
      </c>
      <c r="H7" s="3">
        <v>24711873</v>
      </c>
      <c r="I7" s="3">
        <v>24711873</v>
      </c>
      <c r="J7" s="3">
        <v>24711873</v>
      </c>
      <c r="K7" s="3">
        <v>24711873</v>
      </c>
      <c r="L7" s="3">
        <v>24711873</v>
      </c>
      <c r="M7" s="3">
        <v>24711873</v>
      </c>
      <c r="N7" s="4">
        <v>24712191</v>
      </c>
      <c r="O7" s="6">
        <v>296542794</v>
      </c>
      <c r="P7" s="3">
        <v>310776846</v>
      </c>
      <c r="Q7" s="4">
        <v>325694135</v>
      </c>
    </row>
    <row r="8" spans="1:17" ht="13.5">
      <c r="A8" s="21" t="s">
        <v>26</v>
      </c>
      <c r="B8" s="20"/>
      <c r="C8" s="3">
        <v>10574763</v>
      </c>
      <c r="D8" s="3">
        <v>10574763</v>
      </c>
      <c r="E8" s="3">
        <v>10574763</v>
      </c>
      <c r="F8" s="3">
        <v>10574763</v>
      </c>
      <c r="G8" s="3">
        <v>10574763</v>
      </c>
      <c r="H8" s="3">
        <v>10574763</v>
      </c>
      <c r="I8" s="3">
        <v>10574763</v>
      </c>
      <c r="J8" s="3">
        <v>10574763</v>
      </c>
      <c r="K8" s="3">
        <v>10574763</v>
      </c>
      <c r="L8" s="3">
        <v>10574763</v>
      </c>
      <c r="M8" s="3">
        <v>10574763</v>
      </c>
      <c r="N8" s="4">
        <v>10574686</v>
      </c>
      <c r="O8" s="6">
        <v>126897079</v>
      </c>
      <c r="P8" s="3">
        <v>132988139</v>
      </c>
      <c r="Q8" s="4">
        <v>139371569</v>
      </c>
    </row>
    <row r="9" spans="1:17" ht="13.5">
      <c r="A9" s="21" t="s">
        <v>27</v>
      </c>
      <c r="B9" s="20"/>
      <c r="C9" s="22">
        <v>10167976</v>
      </c>
      <c r="D9" s="22">
        <v>10167976</v>
      </c>
      <c r="E9" s="22">
        <v>10167976</v>
      </c>
      <c r="F9" s="22">
        <v>10167976</v>
      </c>
      <c r="G9" s="22">
        <v>10167976</v>
      </c>
      <c r="H9" s="22">
        <v>10167976</v>
      </c>
      <c r="I9" s="22">
        <v>10167976</v>
      </c>
      <c r="J9" s="22">
        <v>10167976</v>
      </c>
      <c r="K9" s="22">
        <v>10167976</v>
      </c>
      <c r="L9" s="22">
        <v>10167976</v>
      </c>
      <c r="M9" s="22">
        <v>10167976</v>
      </c>
      <c r="N9" s="23">
        <v>10167829</v>
      </c>
      <c r="O9" s="24">
        <v>122015565</v>
      </c>
      <c r="P9" s="22">
        <v>127872312</v>
      </c>
      <c r="Q9" s="23">
        <v>134010182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1780171</v>
      </c>
      <c r="D11" s="3">
        <v>1780171</v>
      </c>
      <c r="E11" s="3">
        <v>1780171</v>
      </c>
      <c r="F11" s="3">
        <v>1780171</v>
      </c>
      <c r="G11" s="3">
        <v>1780171</v>
      </c>
      <c r="H11" s="3">
        <v>1780171</v>
      </c>
      <c r="I11" s="3">
        <v>1780171</v>
      </c>
      <c r="J11" s="3">
        <v>1780171</v>
      </c>
      <c r="K11" s="3">
        <v>1780171</v>
      </c>
      <c r="L11" s="3">
        <v>1780171</v>
      </c>
      <c r="M11" s="3">
        <v>1780171</v>
      </c>
      <c r="N11" s="4">
        <v>1780069</v>
      </c>
      <c r="O11" s="6">
        <v>21361950</v>
      </c>
      <c r="P11" s="3">
        <v>26579318</v>
      </c>
      <c r="Q11" s="4">
        <v>27855126</v>
      </c>
    </row>
    <row r="12" spans="1:17" ht="13.5">
      <c r="A12" s="19" t="s">
        <v>29</v>
      </c>
      <c r="B12" s="25"/>
      <c r="C12" s="3">
        <v>1089124</v>
      </c>
      <c r="D12" s="3">
        <v>1089124</v>
      </c>
      <c r="E12" s="3">
        <v>1089124</v>
      </c>
      <c r="F12" s="3">
        <v>1089124</v>
      </c>
      <c r="G12" s="3">
        <v>1089124</v>
      </c>
      <c r="H12" s="3">
        <v>1089124</v>
      </c>
      <c r="I12" s="3">
        <v>1089124</v>
      </c>
      <c r="J12" s="3">
        <v>1089124</v>
      </c>
      <c r="K12" s="3">
        <v>1089124</v>
      </c>
      <c r="L12" s="3">
        <v>1089124</v>
      </c>
      <c r="M12" s="3">
        <v>1089124</v>
      </c>
      <c r="N12" s="4">
        <v>1089125</v>
      </c>
      <c r="O12" s="6">
        <v>13069489</v>
      </c>
      <c r="P12" s="3">
        <v>13696824</v>
      </c>
      <c r="Q12" s="4">
        <v>14354272</v>
      </c>
    </row>
    <row r="13" spans="1:17" ht="13.5">
      <c r="A13" s="19" t="s">
        <v>30</v>
      </c>
      <c r="B13" s="25"/>
      <c r="C13" s="3">
        <v>8112267</v>
      </c>
      <c r="D13" s="3">
        <v>8112267</v>
      </c>
      <c r="E13" s="3">
        <v>8112267</v>
      </c>
      <c r="F13" s="3">
        <v>8112267</v>
      </c>
      <c r="G13" s="3">
        <v>8112267</v>
      </c>
      <c r="H13" s="3">
        <v>8112267</v>
      </c>
      <c r="I13" s="3">
        <v>8112267</v>
      </c>
      <c r="J13" s="3">
        <v>8112267</v>
      </c>
      <c r="K13" s="3">
        <v>8112267</v>
      </c>
      <c r="L13" s="3">
        <v>8112267</v>
      </c>
      <c r="M13" s="3">
        <v>8112267</v>
      </c>
      <c r="N13" s="4">
        <v>8112267</v>
      </c>
      <c r="O13" s="6">
        <v>97347204</v>
      </c>
      <c r="P13" s="3">
        <v>102019870</v>
      </c>
      <c r="Q13" s="4">
        <v>106916824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3056088</v>
      </c>
      <c r="D15" s="3">
        <v>3056088</v>
      </c>
      <c r="E15" s="3">
        <v>3056088</v>
      </c>
      <c r="F15" s="3">
        <v>3056088</v>
      </c>
      <c r="G15" s="3">
        <v>3056088</v>
      </c>
      <c r="H15" s="3">
        <v>3056088</v>
      </c>
      <c r="I15" s="3">
        <v>3056088</v>
      </c>
      <c r="J15" s="3">
        <v>3056088</v>
      </c>
      <c r="K15" s="3">
        <v>3056088</v>
      </c>
      <c r="L15" s="3">
        <v>3056088</v>
      </c>
      <c r="M15" s="3">
        <v>3056088</v>
      </c>
      <c r="N15" s="4">
        <v>3056068</v>
      </c>
      <c r="O15" s="6">
        <v>36673036</v>
      </c>
      <c r="P15" s="3">
        <v>38433340</v>
      </c>
      <c r="Q15" s="4">
        <v>40278141</v>
      </c>
    </row>
    <row r="16" spans="1:17" ht="13.5">
      <c r="A16" s="19" t="s">
        <v>33</v>
      </c>
      <c r="B16" s="25"/>
      <c r="C16" s="3">
        <v>1379788</v>
      </c>
      <c r="D16" s="3">
        <v>1379788</v>
      </c>
      <c r="E16" s="3">
        <v>1379788</v>
      </c>
      <c r="F16" s="3">
        <v>1379788</v>
      </c>
      <c r="G16" s="3">
        <v>1379788</v>
      </c>
      <c r="H16" s="3">
        <v>1379788</v>
      </c>
      <c r="I16" s="3">
        <v>1379788</v>
      </c>
      <c r="J16" s="3">
        <v>1379788</v>
      </c>
      <c r="K16" s="3">
        <v>1379788</v>
      </c>
      <c r="L16" s="3">
        <v>1379788</v>
      </c>
      <c r="M16" s="3">
        <v>1379788</v>
      </c>
      <c r="N16" s="4">
        <v>1379768</v>
      </c>
      <c r="O16" s="6">
        <v>16557436</v>
      </c>
      <c r="P16" s="3">
        <v>17352193</v>
      </c>
      <c r="Q16" s="4">
        <v>18185100</v>
      </c>
    </row>
    <row r="17" spans="1:17" ht="13.5">
      <c r="A17" s="21" t="s">
        <v>34</v>
      </c>
      <c r="B17" s="20"/>
      <c r="C17" s="3">
        <v>2316541</v>
      </c>
      <c r="D17" s="3">
        <v>2316541</v>
      </c>
      <c r="E17" s="3">
        <v>2316541</v>
      </c>
      <c r="F17" s="3">
        <v>2316541</v>
      </c>
      <c r="G17" s="3">
        <v>2316541</v>
      </c>
      <c r="H17" s="3">
        <v>2316541</v>
      </c>
      <c r="I17" s="3">
        <v>2316541</v>
      </c>
      <c r="J17" s="3">
        <v>2316541</v>
      </c>
      <c r="K17" s="3">
        <v>2316541</v>
      </c>
      <c r="L17" s="3">
        <v>2316541</v>
      </c>
      <c r="M17" s="3">
        <v>2316541</v>
      </c>
      <c r="N17" s="4">
        <v>2316545</v>
      </c>
      <c r="O17" s="6">
        <v>27798496</v>
      </c>
      <c r="P17" s="3">
        <v>29132824</v>
      </c>
      <c r="Q17" s="4">
        <v>30531199</v>
      </c>
    </row>
    <row r="18" spans="1:17" ht="13.5">
      <c r="A18" s="19" t="s">
        <v>35</v>
      </c>
      <c r="B18" s="25"/>
      <c r="C18" s="3">
        <v>98952346</v>
      </c>
      <c r="D18" s="3">
        <v>98952346</v>
      </c>
      <c r="E18" s="3">
        <v>98952346</v>
      </c>
      <c r="F18" s="3">
        <v>98952346</v>
      </c>
      <c r="G18" s="3">
        <v>98952346</v>
      </c>
      <c r="H18" s="3">
        <v>98952346</v>
      </c>
      <c r="I18" s="3">
        <v>98952346</v>
      </c>
      <c r="J18" s="3">
        <v>98952346</v>
      </c>
      <c r="K18" s="3">
        <v>98952346</v>
      </c>
      <c r="L18" s="3">
        <v>98952346</v>
      </c>
      <c r="M18" s="3">
        <v>98952346</v>
      </c>
      <c r="N18" s="4">
        <v>98952344</v>
      </c>
      <c r="O18" s="6">
        <v>1187428150</v>
      </c>
      <c r="P18" s="3">
        <v>1286156250</v>
      </c>
      <c r="Q18" s="4">
        <v>1396716550</v>
      </c>
    </row>
    <row r="19" spans="1:17" ht="13.5">
      <c r="A19" s="19" t="s">
        <v>36</v>
      </c>
      <c r="B19" s="25"/>
      <c r="C19" s="22">
        <v>8382994</v>
      </c>
      <c r="D19" s="22">
        <v>8382994</v>
      </c>
      <c r="E19" s="22">
        <v>8382994</v>
      </c>
      <c r="F19" s="22">
        <v>8382994</v>
      </c>
      <c r="G19" s="22">
        <v>8382994</v>
      </c>
      <c r="H19" s="22">
        <v>8382994</v>
      </c>
      <c r="I19" s="22">
        <v>8382994</v>
      </c>
      <c r="J19" s="22">
        <v>8382994</v>
      </c>
      <c r="K19" s="22">
        <v>8382994</v>
      </c>
      <c r="L19" s="22">
        <v>8382994</v>
      </c>
      <c r="M19" s="22">
        <v>8382994</v>
      </c>
      <c r="N19" s="23">
        <v>8383083</v>
      </c>
      <c r="O19" s="24">
        <v>100596017</v>
      </c>
      <c r="P19" s="22">
        <v>104800004</v>
      </c>
      <c r="Q19" s="23">
        <v>109830355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317251902</v>
      </c>
      <c r="D21" s="29">
        <f t="shared" si="0"/>
        <v>317251902</v>
      </c>
      <c r="E21" s="29">
        <f t="shared" si="0"/>
        <v>317251902</v>
      </c>
      <c r="F21" s="29">
        <f>SUM(F5:F20)</f>
        <v>317251902</v>
      </c>
      <c r="G21" s="29">
        <f>SUM(G5:G20)</f>
        <v>317251902</v>
      </c>
      <c r="H21" s="29">
        <f>SUM(H5:H20)</f>
        <v>317251902</v>
      </c>
      <c r="I21" s="29">
        <f>SUM(I5:I20)</f>
        <v>317251902</v>
      </c>
      <c r="J21" s="29">
        <f t="shared" si="0"/>
        <v>317251902</v>
      </c>
      <c r="K21" s="29">
        <f>SUM(K5:K20)</f>
        <v>317251902</v>
      </c>
      <c r="L21" s="29">
        <f>SUM(L5:L20)</f>
        <v>317251902</v>
      </c>
      <c r="M21" s="29">
        <f>SUM(M5:M20)</f>
        <v>317251902</v>
      </c>
      <c r="N21" s="30">
        <f t="shared" si="0"/>
        <v>317252155</v>
      </c>
      <c r="O21" s="31">
        <f t="shared" si="0"/>
        <v>3807023077</v>
      </c>
      <c r="P21" s="29">
        <f t="shared" si="0"/>
        <v>4111603006</v>
      </c>
      <c r="Q21" s="32">
        <f t="shared" si="0"/>
        <v>4442748434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82504564</v>
      </c>
      <c r="D24" s="3">
        <v>82504564</v>
      </c>
      <c r="E24" s="3">
        <v>82504564</v>
      </c>
      <c r="F24" s="3">
        <v>82504564</v>
      </c>
      <c r="G24" s="3">
        <v>82504564</v>
      </c>
      <c r="H24" s="3">
        <v>82504564</v>
      </c>
      <c r="I24" s="3">
        <v>82504564</v>
      </c>
      <c r="J24" s="3">
        <v>82504564</v>
      </c>
      <c r="K24" s="3">
        <v>82504564</v>
      </c>
      <c r="L24" s="3">
        <v>82504564</v>
      </c>
      <c r="M24" s="3">
        <v>82504564</v>
      </c>
      <c r="N24" s="36">
        <v>82502817</v>
      </c>
      <c r="O24" s="6">
        <v>990053021</v>
      </c>
      <c r="P24" s="3">
        <v>1045408395</v>
      </c>
      <c r="Q24" s="4">
        <v>1106042099</v>
      </c>
    </row>
    <row r="25" spans="1:17" ht="13.5">
      <c r="A25" s="21" t="s">
        <v>41</v>
      </c>
      <c r="B25" s="20"/>
      <c r="C25" s="3">
        <v>3542583</v>
      </c>
      <c r="D25" s="3">
        <v>3542583</v>
      </c>
      <c r="E25" s="3">
        <v>3542583</v>
      </c>
      <c r="F25" s="3">
        <v>3542583</v>
      </c>
      <c r="G25" s="3">
        <v>3542583</v>
      </c>
      <c r="H25" s="3">
        <v>3542583</v>
      </c>
      <c r="I25" s="3">
        <v>3542583</v>
      </c>
      <c r="J25" s="3">
        <v>3542583</v>
      </c>
      <c r="K25" s="3">
        <v>3542583</v>
      </c>
      <c r="L25" s="3">
        <v>3542583</v>
      </c>
      <c r="M25" s="3">
        <v>3542583</v>
      </c>
      <c r="N25" s="4">
        <v>3542583</v>
      </c>
      <c r="O25" s="6">
        <v>42510996</v>
      </c>
      <c r="P25" s="3">
        <v>44976634</v>
      </c>
      <c r="Q25" s="4">
        <v>47585274</v>
      </c>
    </row>
    <row r="26" spans="1:17" ht="13.5">
      <c r="A26" s="21" t="s">
        <v>42</v>
      </c>
      <c r="B26" s="20"/>
      <c r="C26" s="3">
        <v>20833333</v>
      </c>
      <c r="D26" s="3">
        <v>20833333</v>
      </c>
      <c r="E26" s="3">
        <v>20833333</v>
      </c>
      <c r="F26" s="3">
        <v>20833333</v>
      </c>
      <c r="G26" s="3">
        <v>20833333</v>
      </c>
      <c r="H26" s="3">
        <v>20833333</v>
      </c>
      <c r="I26" s="3">
        <v>20833333</v>
      </c>
      <c r="J26" s="3">
        <v>20833333</v>
      </c>
      <c r="K26" s="3">
        <v>20833333</v>
      </c>
      <c r="L26" s="3">
        <v>20833333</v>
      </c>
      <c r="M26" s="3">
        <v>20833333</v>
      </c>
      <c r="N26" s="4">
        <v>20833337</v>
      </c>
      <c r="O26" s="6">
        <v>250000000</v>
      </c>
      <c r="P26" s="3">
        <v>300000000</v>
      </c>
      <c r="Q26" s="4">
        <v>350000000</v>
      </c>
    </row>
    <row r="27" spans="1:17" ht="13.5">
      <c r="A27" s="21" t="s">
        <v>43</v>
      </c>
      <c r="B27" s="20"/>
      <c r="C27" s="3">
        <v>21250000</v>
      </c>
      <c r="D27" s="3">
        <v>21250000</v>
      </c>
      <c r="E27" s="3">
        <v>21250000</v>
      </c>
      <c r="F27" s="3">
        <v>21250000</v>
      </c>
      <c r="G27" s="3">
        <v>21250000</v>
      </c>
      <c r="H27" s="3">
        <v>21250000</v>
      </c>
      <c r="I27" s="3">
        <v>21250000</v>
      </c>
      <c r="J27" s="3">
        <v>21250000</v>
      </c>
      <c r="K27" s="3">
        <v>21250000</v>
      </c>
      <c r="L27" s="3">
        <v>21250000</v>
      </c>
      <c r="M27" s="3">
        <v>21250000</v>
      </c>
      <c r="N27" s="36">
        <v>21250000</v>
      </c>
      <c r="O27" s="6">
        <v>255000000</v>
      </c>
      <c r="P27" s="3">
        <v>285000000</v>
      </c>
      <c r="Q27" s="4">
        <v>299999988</v>
      </c>
    </row>
    <row r="28" spans="1:17" ht="13.5">
      <c r="A28" s="21" t="s">
        <v>44</v>
      </c>
      <c r="B28" s="20"/>
      <c r="C28" s="3">
        <v>8165622</v>
      </c>
      <c r="D28" s="3">
        <v>8165622</v>
      </c>
      <c r="E28" s="3">
        <v>8165622</v>
      </c>
      <c r="F28" s="3">
        <v>8165622</v>
      </c>
      <c r="G28" s="3">
        <v>8165622</v>
      </c>
      <c r="H28" s="3">
        <v>8165622</v>
      </c>
      <c r="I28" s="3">
        <v>8165622</v>
      </c>
      <c r="J28" s="3">
        <v>8165622</v>
      </c>
      <c r="K28" s="3">
        <v>8165622</v>
      </c>
      <c r="L28" s="3">
        <v>8165622</v>
      </c>
      <c r="M28" s="3">
        <v>8165622</v>
      </c>
      <c r="N28" s="4">
        <v>8165625</v>
      </c>
      <c r="O28" s="6">
        <v>97987467</v>
      </c>
      <c r="P28" s="3">
        <v>118064572</v>
      </c>
      <c r="Q28" s="4">
        <v>118064572</v>
      </c>
    </row>
    <row r="29" spans="1:17" ht="13.5">
      <c r="A29" s="21" t="s">
        <v>45</v>
      </c>
      <c r="B29" s="20"/>
      <c r="C29" s="3">
        <v>87651810</v>
      </c>
      <c r="D29" s="3">
        <v>87651810</v>
      </c>
      <c r="E29" s="3">
        <v>87651810</v>
      </c>
      <c r="F29" s="3">
        <v>87651810</v>
      </c>
      <c r="G29" s="3">
        <v>87651810</v>
      </c>
      <c r="H29" s="3">
        <v>87651810</v>
      </c>
      <c r="I29" s="3">
        <v>87651810</v>
      </c>
      <c r="J29" s="3">
        <v>87651810</v>
      </c>
      <c r="K29" s="3">
        <v>87651810</v>
      </c>
      <c r="L29" s="3">
        <v>87651810</v>
      </c>
      <c r="M29" s="3">
        <v>87651810</v>
      </c>
      <c r="N29" s="36">
        <v>87651815</v>
      </c>
      <c r="O29" s="6">
        <v>1051821725</v>
      </c>
      <c r="P29" s="3">
        <v>1120190138</v>
      </c>
      <c r="Q29" s="4">
        <v>1193002496</v>
      </c>
    </row>
    <row r="30" spans="1:17" ht="13.5">
      <c r="A30" s="21" t="s">
        <v>46</v>
      </c>
      <c r="B30" s="20"/>
      <c r="C30" s="3">
        <v>7465593</v>
      </c>
      <c r="D30" s="3">
        <v>7465593</v>
      </c>
      <c r="E30" s="3">
        <v>7465593</v>
      </c>
      <c r="F30" s="3">
        <v>7465593</v>
      </c>
      <c r="G30" s="3">
        <v>7465593</v>
      </c>
      <c r="H30" s="3">
        <v>7465593</v>
      </c>
      <c r="I30" s="3">
        <v>7465593</v>
      </c>
      <c r="J30" s="3">
        <v>7465593</v>
      </c>
      <c r="K30" s="3">
        <v>7465593</v>
      </c>
      <c r="L30" s="3">
        <v>7465593</v>
      </c>
      <c r="M30" s="3">
        <v>7465593</v>
      </c>
      <c r="N30" s="4">
        <v>7465275</v>
      </c>
      <c r="O30" s="6">
        <v>89586798</v>
      </c>
      <c r="P30" s="3">
        <v>87378072</v>
      </c>
      <c r="Q30" s="4">
        <v>91572171</v>
      </c>
    </row>
    <row r="31" spans="1:17" ht="13.5">
      <c r="A31" s="21" t="s">
        <v>47</v>
      </c>
      <c r="B31" s="20"/>
      <c r="C31" s="3">
        <v>56835059</v>
      </c>
      <c r="D31" s="3">
        <v>56835059</v>
      </c>
      <c r="E31" s="3">
        <v>56835059</v>
      </c>
      <c r="F31" s="3">
        <v>56835059</v>
      </c>
      <c r="G31" s="3">
        <v>56835059</v>
      </c>
      <c r="H31" s="3">
        <v>56835059</v>
      </c>
      <c r="I31" s="3">
        <v>56835059</v>
      </c>
      <c r="J31" s="3">
        <v>56835059</v>
      </c>
      <c r="K31" s="3">
        <v>56835059</v>
      </c>
      <c r="L31" s="3">
        <v>56835059</v>
      </c>
      <c r="M31" s="3">
        <v>56835059</v>
      </c>
      <c r="N31" s="36">
        <v>56834933</v>
      </c>
      <c r="O31" s="6">
        <v>682020582</v>
      </c>
      <c r="P31" s="3">
        <v>706201081</v>
      </c>
      <c r="Q31" s="4">
        <v>740098728</v>
      </c>
    </row>
    <row r="32" spans="1:17" ht="13.5">
      <c r="A32" s="21" t="s">
        <v>35</v>
      </c>
      <c r="B32" s="20"/>
      <c r="C32" s="3">
        <v>958334</v>
      </c>
      <c r="D32" s="3">
        <v>958334</v>
      </c>
      <c r="E32" s="3">
        <v>958334</v>
      </c>
      <c r="F32" s="3">
        <v>958334</v>
      </c>
      <c r="G32" s="3">
        <v>958334</v>
      </c>
      <c r="H32" s="3">
        <v>958334</v>
      </c>
      <c r="I32" s="3">
        <v>958334</v>
      </c>
      <c r="J32" s="3">
        <v>958334</v>
      </c>
      <c r="K32" s="3">
        <v>958334</v>
      </c>
      <c r="L32" s="3">
        <v>958334</v>
      </c>
      <c r="M32" s="3">
        <v>958334</v>
      </c>
      <c r="N32" s="4">
        <v>958334</v>
      </c>
      <c r="O32" s="6">
        <v>11500008</v>
      </c>
      <c r="P32" s="3">
        <v>11500008</v>
      </c>
      <c r="Q32" s="4">
        <v>11500008</v>
      </c>
    </row>
    <row r="33" spans="1:17" ht="13.5">
      <c r="A33" s="21" t="s">
        <v>48</v>
      </c>
      <c r="B33" s="20"/>
      <c r="C33" s="3">
        <v>17415488</v>
      </c>
      <c r="D33" s="3">
        <v>17415488</v>
      </c>
      <c r="E33" s="3">
        <v>17415488</v>
      </c>
      <c r="F33" s="3">
        <v>17415488</v>
      </c>
      <c r="G33" s="3">
        <v>17415488</v>
      </c>
      <c r="H33" s="3">
        <v>17415488</v>
      </c>
      <c r="I33" s="3">
        <v>17415488</v>
      </c>
      <c r="J33" s="3">
        <v>17415488</v>
      </c>
      <c r="K33" s="3">
        <v>17415488</v>
      </c>
      <c r="L33" s="3">
        <v>17415488</v>
      </c>
      <c r="M33" s="3">
        <v>17415488</v>
      </c>
      <c r="N33" s="4">
        <v>17416175</v>
      </c>
      <c r="O33" s="6">
        <v>208986543</v>
      </c>
      <c r="P33" s="3">
        <v>212787899</v>
      </c>
      <c r="Q33" s="4">
        <v>223001877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306622386</v>
      </c>
      <c r="D35" s="29">
        <f t="shared" si="1"/>
        <v>306622386</v>
      </c>
      <c r="E35" s="29">
        <f t="shared" si="1"/>
        <v>306622386</v>
      </c>
      <c r="F35" s="29">
        <f>SUM(F24:F34)</f>
        <v>306622386</v>
      </c>
      <c r="G35" s="29">
        <f>SUM(G24:G34)</f>
        <v>306622386</v>
      </c>
      <c r="H35" s="29">
        <f>SUM(H24:H34)</f>
        <v>306622386</v>
      </c>
      <c r="I35" s="29">
        <f>SUM(I24:I34)</f>
        <v>306622386</v>
      </c>
      <c r="J35" s="29">
        <f t="shared" si="1"/>
        <v>306622386</v>
      </c>
      <c r="K35" s="29">
        <f>SUM(K24:K34)</f>
        <v>306622386</v>
      </c>
      <c r="L35" s="29">
        <f>SUM(L24:L34)</f>
        <v>306622386</v>
      </c>
      <c r="M35" s="29">
        <f>SUM(M24:M34)</f>
        <v>306622386</v>
      </c>
      <c r="N35" s="32">
        <f t="shared" si="1"/>
        <v>306620894</v>
      </c>
      <c r="O35" s="31">
        <f t="shared" si="1"/>
        <v>3679467140</v>
      </c>
      <c r="P35" s="29">
        <f t="shared" si="1"/>
        <v>3931506799</v>
      </c>
      <c r="Q35" s="32">
        <f t="shared" si="1"/>
        <v>4180867213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10629516</v>
      </c>
      <c r="D37" s="42">
        <f t="shared" si="2"/>
        <v>10629516</v>
      </c>
      <c r="E37" s="42">
        <f t="shared" si="2"/>
        <v>10629516</v>
      </c>
      <c r="F37" s="42">
        <f>+F21-F35</f>
        <v>10629516</v>
      </c>
      <c r="G37" s="42">
        <f>+G21-G35</f>
        <v>10629516</v>
      </c>
      <c r="H37" s="42">
        <f>+H21-H35</f>
        <v>10629516</v>
      </c>
      <c r="I37" s="42">
        <f>+I21-I35</f>
        <v>10629516</v>
      </c>
      <c r="J37" s="42">
        <f t="shared" si="2"/>
        <v>10629516</v>
      </c>
      <c r="K37" s="42">
        <f>+K21-K35</f>
        <v>10629516</v>
      </c>
      <c r="L37" s="42">
        <f>+L21-L35</f>
        <v>10629516</v>
      </c>
      <c r="M37" s="42">
        <f>+M21-M35</f>
        <v>10629516</v>
      </c>
      <c r="N37" s="43">
        <f t="shared" si="2"/>
        <v>10631261</v>
      </c>
      <c r="O37" s="44">
        <f t="shared" si="2"/>
        <v>127555937</v>
      </c>
      <c r="P37" s="42">
        <f t="shared" si="2"/>
        <v>180096207</v>
      </c>
      <c r="Q37" s="43">
        <f t="shared" si="2"/>
        <v>261881221</v>
      </c>
    </row>
    <row r="38" spans="1:17" ht="21" customHeight="1">
      <c r="A38" s="45" t="s">
        <v>52</v>
      </c>
      <c r="B38" s="25"/>
      <c r="C38" s="3">
        <v>72837905</v>
      </c>
      <c r="D38" s="3">
        <v>72837905</v>
      </c>
      <c r="E38" s="3">
        <v>72837905</v>
      </c>
      <c r="F38" s="3">
        <v>72837905</v>
      </c>
      <c r="G38" s="3">
        <v>72837905</v>
      </c>
      <c r="H38" s="3">
        <v>72837905</v>
      </c>
      <c r="I38" s="3">
        <v>72837905</v>
      </c>
      <c r="J38" s="3">
        <v>72837905</v>
      </c>
      <c r="K38" s="3">
        <v>72837905</v>
      </c>
      <c r="L38" s="3">
        <v>72837905</v>
      </c>
      <c r="M38" s="3">
        <v>72837905</v>
      </c>
      <c r="N38" s="4">
        <v>72837895</v>
      </c>
      <c r="O38" s="6">
        <v>874054850</v>
      </c>
      <c r="P38" s="3">
        <v>623401750</v>
      </c>
      <c r="Q38" s="4">
        <v>526841450</v>
      </c>
    </row>
    <row r="39" spans="1:17" ht="55.5" customHeight="1">
      <c r="A39" s="45" t="s">
        <v>53</v>
      </c>
      <c r="B39" s="25"/>
      <c r="C39" s="22">
        <v>125000</v>
      </c>
      <c r="D39" s="22">
        <v>125000</v>
      </c>
      <c r="E39" s="22">
        <v>125000</v>
      </c>
      <c r="F39" s="22">
        <v>125000</v>
      </c>
      <c r="G39" s="22">
        <v>125000</v>
      </c>
      <c r="H39" s="22">
        <v>125000</v>
      </c>
      <c r="I39" s="22">
        <v>125000</v>
      </c>
      <c r="J39" s="22">
        <v>125000</v>
      </c>
      <c r="K39" s="22">
        <v>125000</v>
      </c>
      <c r="L39" s="22">
        <v>125000</v>
      </c>
      <c r="M39" s="22">
        <v>125000</v>
      </c>
      <c r="N39" s="23">
        <v>125000</v>
      </c>
      <c r="O39" s="24">
        <v>1500000</v>
      </c>
      <c r="P39" s="22">
        <v>4750000</v>
      </c>
      <c r="Q39" s="23">
        <v>4750000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83592421</v>
      </c>
      <c r="D41" s="50">
        <f t="shared" si="3"/>
        <v>83592421</v>
      </c>
      <c r="E41" s="50">
        <f t="shared" si="3"/>
        <v>83592421</v>
      </c>
      <c r="F41" s="50">
        <f>SUM(F37:F40)</f>
        <v>83592421</v>
      </c>
      <c r="G41" s="50">
        <f>SUM(G37:G40)</f>
        <v>83592421</v>
      </c>
      <c r="H41" s="50">
        <f>SUM(H37:H40)</f>
        <v>83592421</v>
      </c>
      <c r="I41" s="50">
        <f>SUM(I37:I40)</f>
        <v>83592421</v>
      </c>
      <c r="J41" s="50">
        <f t="shared" si="3"/>
        <v>83592421</v>
      </c>
      <c r="K41" s="50">
        <f>SUM(K37:K40)</f>
        <v>83592421</v>
      </c>
      <c r="L41" s="50">
        <f>SUM(L37:L40)</f>
        <v>83592421</v>
      </c>
      <c r="M41" s="50">
        <f>SUM(M37:M40)</f>
        <v>83592421</v>
      </c>
      <c r="N41" s="51">
        <f t="shared" si="3"/>
        <v>83594156</v>
      </c>
      <c r="O41" s="52">
        <f t="shared" si="3"/>
        <v>1003110787</v>
      </c>
      <c r="P41" s="50">
        <f t="shared" si="3"/>
        <v>808247957</v>
      </c>
      <c r="Q41" s="51">
        <f t="shared" si="3"/>
        <v>793472671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83592421</v>
      </c>
      <c r="D43" s="57">
        <f t="shared" si="4"/>
        <v>83592421</v>
      </c>
      <c r="E43" s="57">
        <f t="shared" si="4"/>
        <v>83592421</v>
      </c>
      <c r="F43" s="57">
        <f>+F41-F42</f>
        <v>83592421</v>
      </c>
      <c r="G43" s="57">
        <f>+G41-G42</f>
        <v>83592421</v>
      </c>
      <c r="H43" s="57">
        <f>+H41-H42</f>
        <v>83592421</v>
      </c>
      <c r="I43" s="57">
        <f>+I41-I42</f>
        <v>83592421</v>
      </c>
      <c r="J43" s="57">
        <f t="shared" si="4"/>
        <v>83592421</v>
      </c>
      <c r="K43" s="57">
        <f>+K41-K42</f>
        <v>83592421</v>
      </c>
      <c r="L43" s="57">
        <f>+L41-L42</f>
        <v>83592421</v>
      </c>
      <c r="M43" s="57">
        <f>+M41-M42</f>
        <v>83592421</v>
      </c>
      <c r="N43" s="58">
        <f t="shared" si="4"/>
        <v>83594156</v>
      </c>
      <c r="O43" s="59">
        <f t="shared" si="4"/>
        <v>1003110787</v>
      </c>
      <c r="P43" s="57">
        <f t="shared" si="4"/>
        <v>808247957</v>
      </c>
      <c r="Q43" s="58">
        <f t="shared" si="4"/>
        <v>793472671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83592421</v>
      </c>
      <c r="D45" s="50">
        <f t="shared" si="5"/>
        <v>83592421</v>
      </c>
      <c r="E45" s="50">
        <f t="shared" si="5"/>
        <v>83592421</v>
      </c>
      <c r="F45" s="50">
        <f>SUM(F43:F44)</f>
        <v>83592421</v>
      </c>
      <c r="G45" s="50">
        <f>SUM(G43:G44)</f>
        <v>83592421</v>
      </c>
      <c r="H45" s="50">
        <f>SUM(H43:H44)</f>
        <v>83592421</v>
      </c>
      <c r="I45" s="50">
        <f>SUM(I43:I44)</f>
        <v>83592421</v>
      </c>
      <c r="J45" s="50">
        <f t="shared" si="5"/>
        <v>83592421</v>
      </c>
      <c r="K45" s="50">
        <f>SUM(K43:K44)</f>
        <v>83592421</v>
      </c>
      <c r="L45" s="50">
        <f>SUM(L43:L44)</f>
        <v>83592421</v>
      </c>
      <c r="M45" s="50">
        <f>SUM(M43:M44)</f>
        <v>83592421</v>
      </c>
      <c r="N45" s="51">
        <f t="shared" si="5"/>
        <v>83594156</v>
      </c>
      <c r="O45" s="52">
        <f t="shared" si="5"/>
        <v>1003110787</v>
      </c>
      <c r="P45" s="50">
        <f t="shared" si="5"/>
        <v>808247957</v>
      </c>
      <c r="Q45" s="51">
        <f t="shared" si="5"/>
        <v>793472671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83592421</v>
      </c>
      <c r="D47" s="63">
        <f t="shared" si="6"/>
        <v>83592421</v>
      </c>
      <c r="E47" s="63">
        <f t="shared" si="6"/>
        <v>83592421</v>
      </c>
      <c r="F47" s="63">
        <f>SUM(F45:F46)</f>
        <v>83592421</v>
      </c>
      <c r="G47" s="63">
        <f>SUM(G45:G46)</f>
        <v>83592421</v>
      </c>
      <c r="H47" s="63">
        <f>SUM(H45:H46)</f>
        <v>83592421</v>
      </c>
      <c r="I47" s="63">
        <f>SUM(I45:I46)</f>
        <v>83592421</v>
      </c>
      <c r="J47" s="63">
        <f t="shared" si="6"/>
        <v>83592421</v>
      </c>
      <c r="K47" s="63">
        <f>SUM(K45:K46)</f>
        <v>83592421</v>
      </c>
      <c r="L47" s="63">
        <f>SUM(L45:L46)</f>
        <v>83592421</v>
      </c>
      <c r="M47" s="63">
        <f>SUM(M45:M46)</f>
        <v>83592421</v>
      </c>
      <c r="N47" s="64">
        <f t="shared" si="6"/>
        <v>83594156</v>
      </c>
      <c r="O47" s="65">
        <f t="shared" si="6"/>
        <v>1003110787</v>
      </c>
      <c r="P47" s="63">
        <f t="shared" si="6"/>
        <v>808247957</v>
      </c>
      <c r="Q47" s="66">
        <f t="shared" si="6"/>
        <v>793472671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28898115</v>
      </c>
      <c r="D5" s="3">
        <v>28898115</v>
      </c>
      <c r="E5" s="3">
        <v>28898115</v>
      </c>
      <c r="F5" s="3">
        <v>28898115</v>
      </c>
      <c r="G5" s="3">
        <v>28898115</v>
      </c>
      <c r="H5" s="3">
        <v>28898115</v>
      </c>
      <c r="I5" s="3">
        <v>28898115</v>
      </c>
      <c r="J5" s="3">
        <v>28898115</v>
      </c>
      <c r="K5" s="3">
        <v>28898115</v>
      </c>
      <c r="L5" s="3">
        <v>28898115</v>
      </c>
      <c r="M5" s="3">
        <v>28898115</v>
      </c>
      <c r="N5" s="4">
        <v>28898115</v>
      </c>
      <c r="O5" s="5">
        <v>346777380</v>
      </c>
      <c r="P5" s="3">
        <v>341720232</v>
      </c>
      <c r="Q5" s="4">
        <v>360514812</v>
      </c>
    </row>
    <row r="6" spans="1:17" ht="13.5">
      <c r="A6" s="19" t="s">
        <v>24</v>
      </c>
      <c r="B6" s="20"/>
      <c r="C6" s="3">
        <v>50845860</v>
      </c>
      <c r="D6" s="3">
        <v>50845860</v>
      </c>
      <c r="E6" s="3">
        <v>50845860</v>
      </c>
      <c r="F6" s="3">
        <v>50845860</v>
      </c>
      <c r="G6" s="3">
        <v>50845860</v>
      </c>
      <c r="H6" s="3">
        <v>50845860</v>
      </c>
      <c r="I6" s="3">
        <v>50845860</v>
      </c>
      <c r="J6" s="3">
        <v>50845860</v>
      </c>
      <c r="K6" s="3">
        <v>50845860</v>
      </c>
      <c r="L6" s="3">
        <v>50845860</v>
      </c>
      <c r="M6" s="3">
        <v>50845860</v>
      </c>
      <c r="N6" s="4">
        <v>50845860</v>
      </c>
      <c r="O6" s="6">
        <v>610150320</v>
      </c>
      <c r="P6" s="3">
        <v>646759332</v>
      </c>
      <c r="Q6" s="4">
        <v>666162120</v>
      </c>
    </row>
    <row r="7" spans="1:17" ht="13.5">
      <c r="A7" s="21" t="s">
        <v>25</v>
      </c>
      <c r="B7" s="20"/>
      <c r="C7" s="3">
        <v>45494437</v>
      </c>
      <c r="D7" s="3">
        <v>45494437</v>
      </c>
      <c r="E7" s="3">
        <v>45494437</v>
      </c>
      <c r="F7" s="3">
        <v>45494437</v>
      </c>
      <c r="G7" s="3">
        <v>45494437</v>
      </c>
      <c r="H7" s="3">
        <v>45494437</v>
      </c>
      <c r="I7" s="3">
        <v>45494437</v>
      </c>
      <c r="J7" s="3">
        <v>45494437</v>
      </c>
      <c r="K7" s="3">
        <v>45494437</v>
      </c>
      <c r="L7" s="3">
        <v>45494437</v>
      </c>
      <c r="M7" s="3">
        <v>45494437</v>
      </c>
      <c r="N7" s="4">
        <v>45494437</v>
      </c>
      <c r="O7" s="6">
        <v>545933244</v>
      </c>
      <c r="P7" s="3">
        <v>597796908</v>
      </c>
      <c r="Q7" s="4">
        <v>627686748</v>
      </c>
    </row>
    <row r="8" spans="1:17" ht="13.5">
      <c r="A8" s="21" t="s">
        <v>26</v>
      </c>
      <c r="B8" s="20"/>
      <c r="C8" s="3">
        <v>11640225</v>
      </c>
      <c r="D8" s="3">
        <v>11640225</v>
      </c>
      <c r="E8" s="3">
        <v>11640225</v>
      </c>
      <c r="F8" s="3">
        <v>11640225</v>
      </c>
      <c r="G8" s="3">
        <v>11640225</v>
      </c>
      <c r="H8" s="3">
        <v>11640225</v>
      </c>
      <c r="I8" s="3">
        <v>11640225</v>
      </c>
      <c r="J8" s="3">
        <v>11640225</v>
      </c>
      <c r="K8" s="3">
        <v>11640225</v>
      </c>
      <c r="L8" s="3">
        <v>11640225</v>
      </c>
      <c r="M8" s="3">
        <v>11640225</v>
      </c>
      <c r="N8" s="4">
        <v>11640225</v>
      </c>
      <c r="O8" s="6">
        <v>139682700</v>
      </c>
      <c r="P8" s="3">
        <v>91026900</v>
      </c>
      <c r="Q8" s="4">
        <v>96827292</v>
      </c>
    </row>
    <row r="9" spans="1:17" ht="13.5">
      <c r="A9" s="21" t="s">
        <v>27</v>
      </c>
      <c r="B9" s="20"/>
      <c r="C9" s="22">
        <v>12449774</v>
      </c>
      <c r="D9" s="22">
        <v>12449774</v>
      </c>
      <c r="E9" s="22">
        <v>12449774</v>
      </c>
      <c r="F9" s="22">
        <v>12449774</v>
      </c>
      <c r="G9" s="22">
        <v>12449774</v>
      </c>
      <c r="H9" s="22">
        <v>12449774</v>
      </c>
      <c r="I9" s="22">
        <v>12449774</v>
      </c>
      <c r="J9" s="22">
        <v>12449774</v>
      </c>
      <c r="K9" s="22">
        <v>12449774</v>
      </c>
      <c r="L9" s="22">
        <v>12449774</v>
      </c>
      <c r="M9" s="22">
        <v>12449774</v>
      </c>
      <c r="N9" s="23">
        <v>12449774</v>
      </c>
      <c r="O9" s="24">
        <v>149397288</v>
      </c>
      <c r="P9" s="22">
        <v>105134244</v>
      </c>
      <c r="Q9" s="23">
        <v>111875112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394018</v>
      </c>
      <c r="D11" s="3">
        <v>394018</v>
      </c>
      <c r="E11" s="3">
        <v>394018</v>
      </c>
      <c r="F11" s="3">
        <v>394018</v>
      </c>
      <c r="G11" s="3">
        <v>394018</v>
      </c>
      <c r="H11" s="3">
        <v>394018</v>
      </c>
      <c r="I11" s="3">
        <v>394018</v>
      </c>
      <c r="J11" s="3">
        <v>394018</v>
      </c>
      <c r="K11" s="3">
        <v>394018</v>
      </c>
      <c r="L11" s="3">
        <v>394018</v>
      </c>
      <c r="M11" s="3">
        <v>394018</v>
      </c>
      <c r="N11" s="4">
        <v>394018</v>
      </c>
      <c r="O11" s="6">
        <v>4728216</v>
      </c>
      <c r="P11" s="3">
        <v>4659276</v>
      </c>
      <c r="Q11" s="4">
        <v>4915524</v>
      </c>
    </row>
    <row r="12" spans="1:17" ht="13.5">
      <c r="A12" s="19" t="s">
        <v>29</v>
      </c>
      <c r="B12" s="25"/>
      <c r="C12" s="3">
        <v>1132366</v>
      </c>
      <c r="D12" s="3">
        <v>1132366</v>
      </c>
      <c r="E12" s="3">
        <v>1132366</v>
      </c>
      <c r="F12" s="3">
        <v>1132366</v>
      </c>
      <c r="G12" s="3">
        <v>1132366</v>
      </c>
      <c r="H12" s="3">
        <v>1132366</v>
      </c>
      <c r="I12" s="3">
        <v>1132366</v>
      </c>
      <c r="J12" s="3">
        <v>1132366</v>
      </c>
      <c r="K12" s="3">
        <v>1132366</v>
      </c>
      <c r="L12" s="3">
        <v>1132366</v>
      </c>
      <c r="M12" s="3">
        <v>1132366</v>
      </c>
      <c r="N12" s="4">
        <v>1132366</v>
      </c>
      <c r="O12" s="6">
        <v>13588392</v>
      </c>
      <c r="P12" s="3">
        <v>12982584</v>
      </c>
      <c r="Q12" s="4">
        <v>13631712</v>
      </c>
    </row>
    <row r="13" spans="1:17" ht="13.5">
      <c r="A13" s="19" t="s">
        <v>30</v>
      </c>
      <c r="B13" s="25"/>
      <c r="C13" s="3">
        <v>16343975</v>
      </c>
      <c r="D13" s="3">
        <v>16343975</v>
      </c>
      <c r="E13" s="3">
        <v>16343975</v>
      </c>
      <c r="F13" s="3">
        <v>16343975</v>
      </c>
      <c r="G13" s="3">
        <v>16343975</v>
      </c>
      <c r="H13" s="3">
        <v>16343975</v>
      </c>
      <c r="I13" s="3">
        <v>16343975</v>
      </c>
      <c r="J13" s="3">
        <v>16343975</v>
      </c>
      <c r="K13" s="3">
        <v>16343975</v>
      </c>
      <c r="L13" s="3">
        <v>16343975</v>
      </c>
      <c r="M13" s="3">
        <v>16343975</v>
      </c>
      <c r="N13" s="4">
        <v>16343975</v>
      </c>
      <c r="O13" s="6">
        <v>196127700</v>
      </c>
      <c r="P13" s="3">
        <v>254877504</v>
      </c>
      <c r="Q13" s="4">
        <v>265191108</v>
      </c>
    </row>
    <row r="14" spans="1:17" ht="13.5">
      <c r="A14" s="19" t="s">
        <v>31</v>
      </c>
      <c r="B14" s="25"/>
      <c r="C14" s="3">
        <v>1728</v>
      </c>
      <c r="D14" s="3">
        <v>1728</v>
      </c>
      <c r="E14" s="3">
        <v>1728</v>
      </c>
      <c r="F14" s="3">
        <v>1728</v>
      </c>
      <c r="G14" s="3">
        <v>1728</v>
      </c>
      <c r="H14" s="3">
        <v>1728</v>
      </c>
      <c r="I14" s="3">
        <v>1728</v>
      </c>
      <c r="J14" s="3">
        <v>1728</v>
      </c>
      <c r="K14" s="3">
        <v>1728</v>
      </c>
      <c r="L14" s="3">
        <v>1728</v>
      </c>
      <c r="M14" s="3">
        <v>1728</v>
      </c>
      <c r="N14" s="4">
        <v>1728</v>
      </c>
      <c r="O14" s="6">
        <v>20736</v>
      </c>
      <c r="P14" s="3">
        <v>16044</v>
      </c>
      <c r="Q14" s="4">
        <v>16968</v>
      </c>
    </row>
    <row r="15" spans="1:17" ht="13.5">
      <c r="A15" s="19" t="s">
        <v>32</v>
      </c>
      <c r="B15" s="25"/>
      <c r="C15" s="3">
        <v>2887185</v>
      </c>
      <c r="D15" s="3">
        <v>2887185</v>
      </c>
      <c r="E15" s="3">
        <v>2887185</v>
      </c>
      <c r="F15" s="3">
        <v>2887185</v>
      </c>
      <c r="G15" s="3">
        <v>2887185</v>
      </c>
      <c r="H15" s="3">
        <v>2887185</v>
      </c>
      <c r="I15" s="3">
        <v>2887185</v>
      </c>
      <c r="J15" s="3">
        <v>2887185</v>
      </c>
      <c r="K15" s="3">
        <v>2887185</v>
      </c>
      <c r="L15" s="3">
        <v>2887185</v>
      </c>
      <c r="M15" s="3">
        <v>2887185</v>
      </c>
      <c r="N15" s="4">
        <v>2887185</v>
      </c>
      <c r="O15" s="6">
        <v>34646220</v>
      </c>
      <c r="P15" s="3">
        <v>34228524</v>
      </c>
      <c r="Q15" s="4">
        <v>36620832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32098583</v>
      </c>
      <c r="D18" s="3">
        <v>32098583</v>
      </c>
      <c r="E18" s="3">
        <v>32098583</v>
      </c>
      <c r="F18" s="3">
        <v>32098583</v>
      </c>
      <c r="G18" s="3">
        <v>32098583</v>
      </c>
      <c r="H18" s="3">
        <v>32098583</v>
      </c>
      <c r="I18" s="3">
        <v>32098583</v>
      </c>
      <c r="J18" s="3">
        <v>32098583</v>
      </c>
      <c r="K18" s="3">
        <v>32098583</v>
      </c>
      <c r="L18" s="3">
        <v>32098583</v>
      </c>
      <c r="M18" s="3">
        <v>32098583</v>
      </c>
      <c r="N18" s="4">
        <v>32098587</v>
      </c>
      <c r="O18" s="6">
        <v>385183000</v>
      </c>
      <c r="P18" s="3">
        <v>345609912</v>
      </c>
      <c r="Q18" s="4">
        <v>377476104</v>
      </c>
    </row>
    <row r="19" spans="1:17" ht="13.5">
      <c r="A19" s="19" t="s">
        <v>36</v>
      </c>
      <c r="B19" s="25"/>
      <c r="C19" s="22">
        <v>556407</v>
      </c>
      <c r="D19" s="22">
        <v>556407</v>
      </c>
      <c r="E19" s="22">
        <v>556407</v>
      </c>
      <c r="F19" s="22">
        <v>556407</v>
      </c>
      <c r="G19" s="22">
        <v>556407</v>
      </c>
      <c r="H19" s="22">
        <v>556407</v>
      </c>
      <c r="I19" s="22">
        <v>556407</v>
      </c>
      <c r="J19" s="22">
        <v>556407</v>
      </c>
      <c r="K19" s="22">
        <v>556407</v>
      </c>
      <c r="L19" s="22">
        <v>556407</v>
      </c>
      <c r="M19" s="22">
        <v>556407</v>
      </c>
      <c r="N19" s="23">
        <v>556407</v>
      </c>
      <c r="O19" s="24">
        <v>6676884</v>
      </c>
      <c r="P19" s="22">
        <v>6572736</v>
      </c>
      <c r="Q19" s="23">
        <v>6942924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202742673</v>
      </c>
      <c r="D21" s="29">
        <f t="shared" si="0"/>
        <v>202742673</v>
      </c>
      <c r="E21" s="29">
        <f t="shared" si="0"/>
        <v>202742673</v>
      </c>
      <c r="F21" s="29">
        <f>SUM(F5:F20)</f>
        <v>202742673</v>
      </c>
      <c r="G21" s="29">
        <f>SUM(G5:G20)</f>
        <v>202742673</v>
      </c>
      <c r="H21" s="29">
        <f>SUM(H5:H20)</f>
        <v>202742673</v>
      </c>
      <c r="I21" s="29">
        <f>SUM(I5:I20)</f>
        <v>202742673</v>
      </c>
      <c r="J21" s="29">
        <f t="shared" si="0"/>
        <v>202742673</v>
      </c>
      <c r="K21" s="29">
        <f>SUM(K5:K20)</f>
        <v>202742673</v>
      </c>
      <c r="L21" s="29">
        <f>SUM(L5:L20)</f>
        <v>202742673</v>
      </c>
      <c r="M21" s="29">
        <f>SUM(M5:M20)</f>
        <v>202742673</v>
      </c>
      <c r="N21" s="30">
        <f t="shared" si="0"/>
        <v>202742677</v>
      </c>
      <c r="O21" s="31">
        <f t="shared" si="0"/>
        <v>2432912080</v>
      </c>
      <c r="P21" s="29">
        <f t="shared" si="0"/>
        <v>2441384196</v>
      </c>
      <c r="Q21" s="32">
        <f t="shared" si="0"/>
        <v>2567861256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52412081</v>
      </c>
      <c r="D24" s="3">
        <v>52412081</v>
      </c>
      <c r="E24" s="3">
        <v>52412081</v>
      </c>
      <c r="F24" s="3">
        <v>52412081</v>
      </c>
      <c r="G24" s="3">
        <v>52412081</v>
      </c>
      <c r="H24" s="3">
        <v>52412081</v>
      </c>
      <c r="I24" s="3">
        <v>52412081</v>
      </c>
      <c r="J24" s="3">
        <v>52412081</v>
      </c>
      <c r="K24" s="3">
        <v>52412081</v>
      </c>
      <c r="L24" s="3">
        <v>52412081</v>
      </c>
      <c r="M24" s="3">
        <v>52412081</v>
      </c>
      <c r="N24" s="36">
        <v>52412081</v>
      </c>
      <c r="O24" s="6">
        <v>628944972</v>
      </c>
      <c r="P24" s="3">
        <v>612544080</v>
      </c>
      <c r="Q24" s="4">
        <v>650836656</v>
      </c>
    </row>
    <row r="25" spans="1:17" ht="13.5">
      <c r="A25" s="21" t="s">
        <v>41</v>
      </c>
      <c r="B25" s="20"/>
      <c r="C25" s="3">
        <v>2448813</v>
      </c>
      <c r="D25" s="3">
        <v>2448813</v>
      </c>
      <c r="E25" s="3">
        <v>2448813</v>
      </c>
      <c r="F25" s="3">
        <v>2448813</v>
      </c>
      <c r="G25" s="3">
        <v>2448813</v>
      </c>
      <c r="H25" s="3">
        <v>2448813</v>
      </c>
      <c r="I25" s="3">
        <v>2448813</v>
      </c>
      <c r="J25" s="3">
        <v>2448813</v>
      </c>
      <c r="K25" s="3">
        <v>2448813</v>
      </c>
      <c r="L25" s="3">
        <v>2448813</v>
      </c>
      <c r="M25" s="3">
        <v>2448813</v>
      </c>
      <c r="N25" s="4">
        <v>2448813</v>
      </c>
      <c r="O25" s="6">
        <v>29385756</v>
      </c>
      <c r="P25" s="3">
        <v>28822512</v>
      </c>
      <c r="Q25" s="4">
        <v>30840144</v>
      </c>
    </row>
    <row r="26" spans="1:17" ht="13.5">
      <c r="A26" s="21" t="s">
        <v>42</v>
      </c>
      <c r="B26" s="20"/>
      <c r="C26" s="3">
        <v>16185220</v>
      </c>
      <c r="D26" s="3">
        <v>16185220</v>
      </c>
      <c r="E26" s="3">
        <v>16185220</v>
      </c>
      <c r="F26" s="3">
        <v>16185220</v>
      </c>
      <c r="G26" s="3">
        <v>16185220</v>
      </c>
      <c r="H26" s="3">
        <v>16185220</v>
      </c>
      <c r="I26" s="3">
        <v>16185220</v>
      </c>
      <c r="J26" s="3">
        <v>16185220</v>
      </c>
      <c r="K26" s="3">
        <v>16185220</v>
      </c>
      <c r="L26" s="3">
        <v>16185220</v>
      </c>
      <c r="M26" s="3">
        <v>16185220</v>
      </c>
      <c r="N26" s="4">
        <v>16185220</v>
      </c>
      <c r="O26" s="6">
        <v>194222640</v>
      </c>
      <c r="P26" s="3">
        <v>186227148</v>
      </c>
      <c r="Q26" s="4">
        <v>194793588</v>
      </c>
    </row>
    <row r="27" spans="1:17" ht="13.5">
      <c r="A27" s="21" t="s">
        <v>43</v>
      </c>
      <c r="B27" s="20"/>
      <c r="C27" s="3">
        <v>12370757</v>
      </c>
      <c r="D27" s="3">
        <v>12370757</v>
      </c>
      <c r="E27" s="3">
        <v>12370757</v>
      </c>
      <c r="F27" s="3">
        <v>12370757</v>
      </c>
      <c r="G27" s="3">
        <v>12370757</v>
      </c>
      <c r="H27" s="3">
        <v>12370757</v>
      </c>
      <c r="I27" s="3">
        <v>12370757</v>
      </c>
      <c r="J27" s="3">
        <v>12370757</v>
      </c>
      <c r="K27" s="3">
        <v>12370757</v>
      </c>
      <c r="L27" s="3">
        <v>12370757</v>
      </c>
      <c r="M27" s="3">
        <v>12370757</v>
      </c>
      <c r="N27" s="36">
        <v>12370757</v>
      </c>
      <c r="O27" s="6">
        <v>148449084</v>
      </c>
      <c r="P27" s="3">
        <v>140031108</v>
      </c>
      <c r="Q27" s="4">
        <v>146434536</v>
      </c>
    </row>
    <row r="28" spans="1:17" ht="13.5">
      <c r="A28" s="21" t="s">
        <v>44</v>
      </c>
      <c r="B28" s="20"/>
      <c r="C28" s="3">
        <v>10331242</v>
      </c>
      <c r="D28" s="3">
        <v>10331242</v>
      </c>
      <c r="E28" s="3">
        <v>10331242</v>
      </c>
      <c r="F28" s="3">
        <v>10331242</v>
      </c>
      <c r="G28" s="3">
        <v>10331242</v>
      </c>
      <c r="H28" s="3">
        <v>10331242</v>
      </c>
      <c r="I28" s="3">
        <v>10331242</v>
      </c>
      <c r="J28" s="3">
        <v>10331242</v>
      </c>
      <c r="K28" s="3">
        <v>10331242</v>
      </c>
      <c r="L28" s="3">
        <v>10331242</v>
      </c>
      <c r="M28" s="3">
        <v>10331242</v>
      </c>
      <c r="N28" s="4">
        <v>10331242</v>
      </c>
      <c r="O28" s="6">
        <v>123974904</v>
      </c>
      <c r="P28" s="3">
        <v>119212212</v>
      </c>
      <c r="Q28" s="4">
        <v>125053596</v>
      </c>
    </row>
    <row r="29" spans="1:17" ht="13.5">
      <c r="A29" s="21" t="s">
        <v>45</v>
      </c>
      <c r="B29" s="20"/>
      <c r="C29" s="3">
        <v>71850011</v>
      </c>
      <c r="D29" s="3">
        <v>71850011</v>
      </c>
      <c r="E29" s="3">
        <v>71850011</v>
      </c>
      <c r="F29" s="3">
        <v>71850011</v>
      </c>
      <c r="G29" s="3">
        <v>71850011</v>
      </c>
      <c r="H29" s="3">
        <v>71850011</v>
      </c>
      <c r="I29" s="3">
        <v>71850011</v>
      </c>
      <c r="J29" s="3">
        <v>71850011</v>
      </c>
      <c r="K29" s="3">
        <v>71850011</v>
      </c>
      <c r="L29" s="3">
        <v>71850011</v>
      </c>
      <c r="M29" s="3">
        <v>71850011</v>
      </c>
      <c r="N29" s="36">
        <v>71850011</v>
      </c>
      <c r="O29" s="6">
        <v>862200132</v>
      </c>
      <c r="P29" s="3">
        <v>892712436</v>
      </c>
      <c r="Q29" s="4">
        <v>1010348184</v>
      </c>
    </row>
    <row r="30" spans="1:17" ht="13.5">
      <c r="A30" s="21" t="s">
        <v>46</v>
      </c>
      <c r="B30" s="20"/>
      <c r="C30" s="3">
        <v>4590044</v>
      </c>
      <c r="D30" s="3">
        <v>4590044</v>
      </c>
      <c r="E30" s="3">
        <v>4590044</v>
      </c>
      <c r="F30" s="3">
        <v>4590044</v>
      </c>
      <c r="G30" s="3">
        <v>4590044</v>
      </c>
      <c r="H30" s="3">
        <v>4590044</v>
      </c>
      <c r="I30" s="3">
        <v>4590044</v>
      </c>
      <c r="J30" s="3">
        <v>4590044</v>
      </c>
      <c r="K30" s="3">
        <v>4590044</v>
      </c>
      <c r="L30" s="3">
        <v>4590044</v>
      </c>
      <c r="M30" s="3">
        <v>4590044</v>
      </c>
      <c r="N30" s="4">
        <v>4590036</v>
      </c>
      <c r="O30" s="6">
        <v>55080520</v>
      </c>
      <c r="P30" s="3">
        <v>38747832</v>
      </c>
      <c r="Q30" s="4">
        <v>31009068</v>
      </c>
    </row>
    <row r="31" spans="1:17" ht="13.5">
      <c r="A31" s="21" t="s">
        <v>47</v>
      </c>
      <c r="B31" s="20"/>
      <c r="C31" s="3">
        <v>20992971</v>
      </c>
      <c r="D31" s="3">
        <v>20992971</v>
      </c>
      <c r="E31" s="3">
        <v>20992971</v>
      </c>
      <c r="F31" s="3">
        <v>20992971</v>
      </c>
      <c r="G31" s="3">
        <v>20992971</v>
      </c>
      <c r="H31" s="3">
        <v>20992971</v>
      </c>
      <c r="I31" s="3">
        <v>20992971</v>
      </c>
      <c r="J31" s="3">
        <v>20992971</v>
      </c>
      <c r="K31" s="3">
        <v>20992971</v>
      </c>
      <c r="L31" s="3">
        <v>20992971</v>
      </c>
      <c r="M31" s="3">
        <v>20992971</v>
      </c>
      <c r="N31" s="36">
        <v>20992975</v>
      </c>
      <c r="O31" s="6">
        <v>251915656</v>
      </c>
      <c r="P31" s="3">
        <v>158457504</v>
      </c>
      <c r="Q31" s="4">
        <v>164843616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6877234</v>
      </c>
      <c r="D33" s="3">
        <v>6877234</v>
      </c>
      <c r="E33" s="3">
        <v>6877234</v>
      </c>
      <c r="F33" s="3">
        <v>6877234</v>
      </c>
      <c r="G33" s="3">
        <v>6877234</v>
      </c>
      <c r="H33" s="3">
        <v>6877234</v>
      </c>
      <c r="I33" s="3">
        <v>6877234</v>
      </c>
      <c r="J33" s="3">
        <v>6877234</v>
      </c>
      <c r="K33" s="3">
        <v>6877234</v>
      </c>
      <c r="L33" s="3">
        <v>6877234</v>
      </c>
      <c r="M33" s="3">
        <v>6877234</v>
      </c>
      <c r="N33" s="4">
        <v>6877230</v>
      </c>
      <c r="O33" s="6">
        <v>82526804</v>
      </c>
      <c r="P33" s="3">
        <v>71756796</v>
      </c>
      <c r="Q33" s="4">
        <v>74197596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198058373</v>
      </c>
      <c r="D35" s="29">
        <f t="shared" si="1"/>
        <v>198058373</v>
      </c>
      <c r="E35" s="29">
        <f t="shared" si="1"/>
        <v>198058373</v>
      </c>
      <c r="F35" s="29">
        <f>SUM(F24:F34)</f>
        <v>198058373</v>
      </c>
      <c r="G35" s="29">
        <f>SUM(G24:G34)</f>
        <v>198058373</v>
      </c>
      <c r="H35" s="29">
        <f>SUM(H24:H34)</f>
        <v>198058373</v>
      </c>
      <c r="I35" s="29">
        <f>SUM(I24:I34)</f>
        <v>198058373</v>
      </c>
      <c r="J35" s="29">
        <f t="shared" si="1"/>
        <v>198058373</v>
      </c>
      <c r="K35" s="29">
        <f>SUM(K24:K34)</f>
        <v>198058373</v>
      </c>
      <c r="L35" s="29">
        <f>SUM(L24:L34)</f>
        <v>198058373</v>
      </c>
      <c r="M35" s="29">
        <f>SUM(M24:M34)</f>
        <v>198058373</v>
      </c>
      <c r="N35" s="32">
        <f t="shared" si="1"/>
        <v>198058365</v>
      </c>
      <c r="O35" s="31">
        <f t="shared" si="1"/>
        <v>2376700468</v>
      </c>
      <c r="P35" s="29">
        <f t="shared" si="1"/>
        <v>2248511628</v>
      </c>
      <c r="Q35" s="32">
        <f t="shared" si="1"/>
        <v>2428356984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4684300</v>
      </c>
      <c r="D37" s="42">
        <f t="shared" si="2"/>
        <v>4684300</v>
      </c>
      <c r="E37" s="42">
        <f t="shared" si="2"/>
        <v>4684300</v>
      </c>
      <c r="F37" s="42">
        <f>+F21-F35</f>
        <v>4684300</v>
      </c>
      <c r="G37" s="42">
        <f>+G21-G35</f>
        <v>4684300</v>
      </c>
      <c r="H37" s="42">
        <f>+H21-H35</f>
        <v>4684300</v>
      </c>
      <c r="I37" s="42">
        <f>+I21-I35</f>
        <v>4684300</v>
      </c>
      <c r="J37" s="42">
        <f t="shared" si="2"/>
        <v>4684300</v>
      </c>
      <c r="K37" s="42">
        <f>+K21-K35</f>
        <v>4684300</v>
      </c>
      <c r="L37" s="42">
        <f>+L21-L35</f>
        <v>4684300</v>
      </c>
      <c r="M37" s="42">
        <f>+M21-M35</f>
        <v>4684300</v>
      </c>
      <c r="N37" s="43">
        <f t="shared" si="2"/>
        <v>4684312</v>
      </c>
      <c r="O37" s="44">
        <f t="shared" si="2"/>
        <v>56211612</v>
      </c>
      <c r="P37" s="42">
        <f t="shared" si="2"/>
        <v>192872568</v>
      </c>
      <c r="Q37" s="43">
        <f t="shared" si="2"/>
        <v>139504272</v>
      </c>
    </row>
    <row r="38" spans="1:17" ht="21" customHeight="1">
      <c r="A38" s="45" t="s">
        <v>52</v>
      </c>
      <c r="B38" s="25"/>
      <c r="C38" s="3">
        <v>14368500</v>
      </c>
      <c r="D38" s="3">
        <v>14368500</v>
      </c>
      <c r="E38" s="3">
        <v>14368500</v>
      </c>
      <c r="F38" s="3">
        <v>14368500</v>
      </c>
      <c r="G38" s="3">
        <v>14368500</v>
      </c>
      <c r="H38" s="3">
        <v>14368500</v>
      </c>
      <c r="I38" s="3">
        <v>14368500</v>
      </c>
      <c r="J38" s="3">
        <v>14368500</v>
      </c>
      <c r="K38" s="3">
        <v>14368500</v>
      </c>
      <c r="L38" s="3">
        <v>14368500</v>
      </c>
      <c r="M38" s="3">
        <v>14368500</v>
      </c>
      <c r="N38" s="4">
        <v>14368504</v>
      </c>
      <c r="O38" s="6">
        <v>172422004</v>
      </c>
      <c r="P38" s="3">
        <v>102974676</v>
      </c>
      <c r="Q38" s="4">
        <v>107590092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19052800</v>
      </c>
      <c r="D41" s="50">
        <f t="shared" si="3"/>
        <v>19052800</v>
      </c>
      <c r="E41" s="50">
        <f t="shared" si="3"/>
        <v>19052800</v>
      </c>
      <c r="F41" s="50">
        <f>SUM(F37:F40)</f>
        <v>19052800</v>
      </c>
      <c r="G41" s="50">
        <f>SUM(G37:G40)</f>
        <v>19052800</v>
      </c>
      <c r="H41" s="50">
        <f>SUM(H37:H40)</f>
        <v>19052800</v>
      </c>
      <c r="I41" s="50">
        <f>SUM(I37:I40)</f>
        <v>19052800</v>
      </c>
      <c r="J41" s="50">
        <f t="shared" si="3"/>
        <v>19052800</v>
      </c>
      <c r="K41" s="50">
        <f>SUM(K37:K40)</f>
        <v>19052800</v>
      </c>
      <c r="L41" s="50">
        <f>SUM(L37:L40)</f>
        <v>19052800</v>
      </c>
      <c r="M41" s="50">
        <f>SUM(M37:M40)</f>
        <v>19052800</v>
      </c>
      <c r="N41" s="51">
        <f t="shared" si="3"/>
        <v>19052816</v>
      </c>
      <c r="O41" s="52">
        <f t="shared" si="3"/>
        <v>228633616</v>
      </c>
      <c r="P41" s="50">
        <f t="shared" si="3"/>
        <v>295847244</v>
      </c>
      <c r="Q41" s="51">
        <f t="shared" si="3"/>
        <v>247094364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19052800</v>
      </c>
      <c r="D43" s="57">
        <f t="shared" si="4"/>
        <v>19052800</v>
      </c>
      <c r="E43" s="57">
        <f t="shared" si="4"/>
        <v>19052800</v>
      </c>
      <c r="F43" s="57">
        <f>+F41-F42</f>
        <v>19052800</v>
      </c>
      <c r="G43" s="57">
        <f>+G41-G42</f>
        <v>19052800</v>
      </c>
      <c r="H43" s="57">
        <f>+H41-H42</f>
        <v>19052800</v>
      </c>
      <c r="I43" s="57">
        <f>+I41-I42</f>
        <v>19052800</v>
      </c>
      <c r="J43" s="57">
        <f t="shared" si="4"/>
        <v>19052800</v>
      </c>
      <c r="K43" s="57">
        <f>+K41-K42</f>
        <v>19052800</v>
      </c>
      <c r="L43" s="57">
        <f>+L41-L42</f>
        <v>19052800</v>
      </c>
      <c r="M43" s="57">
        <f>+M41-M42</f>
        <v>19052800</v>
      </c>
      <c r="N43" s="58">
        <f t="shared" si="4"/>
        <v>19052816</v>
      </c>
      <c r="O43" s="59">
        <f t="shared" si="4"/>
        <v>228633616</v>
      </c>
      <c r="P43" s="57">
        <f t="shared" si="4"/>
        <v>295847244</v>
      </c>
      <c r="Q43" s="58">
        <f t="shared" si="4"/>
        <v>247094364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19052800</v>
      </c>
      <c r="D45" s="50">
        <f t="shared" si="5"/>
        <v>19052800</v>
      </c>
      <c r="E45" s="50">
        <f t="shared" si="5"/>
        <v>19052800</v>
      </c>
      <c r="F45" s="50">
        <f>SUM(F43:F44)</f>
        <v>19052800</v>
      </c>
      <c r="G45" s="50">
        <f>SUM(G43:G44)</f>
        <v>19052800</v>
      </c>
      <c r="H45" s="50">
        <f>SUM(H43:H44)</f>
        <v>19052800</v>
      </c>
      <c r="I45" s="50">
        <f>SUM(I43:I44)</f>
        <v>19052800</v>
      </c>
      <c r="J45" s="50">
        <f t="shared" si="5"/>
        <v>19052800</v>
      </c>
      <c r="K45" s="50">
        <f>SUM(K43:K44)</f>
        <v>19052800</v>
      </c>
      <c r="L45" s="50">
        <f>SUM(L43:L44)</f>
        <v>19052800</v>
      </c>
      <c r="M45" s="50">
        <f>SUM(M43:M44)</f>
        <v>19052800</v>
      </c>
      <c r="N45" s="51">
        <f t="shared" si="5"/>
        <v>19052816</v>
      </c>
      <c r="O45" s="52">
        <f t="shared" si="5"/>
        <v>228633616</v>
      </c>
      <c r="P45" s="50">
        <f t="shared" si="5"/>
        <v>295847244</v>
      </c>
      <c r="Q45" s="51">
        <f t="shared" si="5"/>
        <v>247094364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19052800</v>
      </c>
      <c r="D47" s="63">
        <f t="shared" si="6"/>
        <v>19052800</v>
      </c>
      <c r="E47" s="63">
        <f t="shared" si="6"/>
        <v>19052800</v>
      </c>
      <c r="F47" s="63">
        <f>SUM(F45:F46)</f>
        <v>19052800</v>
      </c>
      <c r="G47" s="63">
        <f>SUM(G45:G46)</f>
        <v>19052800</v>
      </c>
      <c r="H47" s="63">
        <f>SUM(H45:H46)</f>
        <v>19052800</v>
      </c>
      <c r="I47" s="63">
        <f>SUM(I45:I46)</f>
        <v>19052800</v>
      </c>
      <c r="J47" s="63">
        <f t="shared" si="6"/>
        <v>19052800</v>
      </c>
      <c r="K47" s="63">
        <f>SUM(K45:K46)</f>
        <v>19052800</v>
      </c>
      <c r="L47" s="63">
        <f>SUM(L45:L46)</f>
        <v>19052800</v>
      </c>
      <c r="M47" s="63">
        <f>SUM(M45:M46)</f>
        <v>19052800</v>
      </c>
      <c r="N47" s="64">
        <f t="shared" si="6"/>
        <v>19052816</v>
      </c>
      <c r="O47" s="65">
        <f t="shared" si="6"/>
        <v>228633616</v>
      </c>
      <c r="P47" s="63">
        <f t="shared" si="6"/>
        <v>295847244</v>
      </c>
      <c r="Q47" s="66">
        <f t="shared" si="6"/>
        <v>247094364</v>
      </c>
    </row>
    <row r="48" spans="1:17" ht="13.5">
      <c r="A48" s="1" t="s">
        <v>81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82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2020-11-26T16:02:17Z</dcterms:created>
  <dcterms:modified xsi:type="dcterms:W3CDTF">2020-11-26T16:03:11Z</dcterms:modified>
  <cp:category/>
  <cp:version/>
  <cp:contentType/>
  <cp:contentStatus/>
</cp:coreProperties>
</file>